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1"/>
  </bookViews>
  <sheets>
    <sheet name="STATISTIKA" sheetId="1" r:id="rId1"/>
    <sheet name="PREZENČNÍ" sheetId="2" r:id="rId2"/>
  </sheets>
  <definedNames/>
  <calcPr fullCalcOnLoad="1"/>
</workbook>
</file>

<file path=xl/sharedStrings.xml><?xml version="1.0" encoding="utf-8"?>
<sst xmlns="http://schemas.openxmlformats.org/spreadsheetml/2006/main" count="157" uniqueCount="53">
  <si>
    <t>1. kolo</t>
  </si>
  <si>
    <t>2. kolo</t>
  </si>
  <si>
    <t>Uchazeči, kteří splnili podmínky přijetí</t>
  </si>
  <si>
    <t xml:space="preserve">Termín vydání rozhodnutí </t>
  </si>
  <si>
    <t>Termín skončení přijímacího řízení</t>
  </si>
  <si>
    <t>3. kolo</t>
  </si>
  <si>
    <t>Počet uchazečů, kteří se zúčastnili  přijímacího řízení</t>
  </si>
  <si>
    <r>
      <t xml:space="preserve">Poznámka: </t>
    </r>
    <r>
      <rPr>
        <sz val="11"/>
        <color indexed="63"/>
        <rFont val="Calibri"/>
        <family val="2"/>
      </rPr>
      <t>pro tento obor se nekonaly přijímací zkoušky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</si>
  <si>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TECHNIKA PRO PRŮMYSLOVOU PRAXI </t>
    </r>
    <r>
      <rPr>
        <sz val="14"/>
        <color indexed="63"/>
        <rFont val="Calibri"/>
        <family val="2"/>
      </rPr>
      <t>- prezenční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</si>
  <si>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</si>
  <si>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</si>
  <si>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</si>
  <si>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</si>
  <si>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</si>
  <si>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</si>
  <si>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</si>
  <si>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</si>
  <si>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</si>
  <si>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</si>
  <si>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</si>
  <si>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</si>
  <si>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</si>
  <si>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</si>
  <si>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</si>
  <si>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</si>
  <si>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</si>
  <si>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</si>
  <si>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</si>
  <si>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</si>
  <si>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</si>
  <si>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</si>
  <si>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</si>
  <si>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t>Zpracovala:</t>
  </si>
  <si>
    <t>Milena Vlčková</t>
  </si>
  <si>
    <t>Rektor VŠPJ:</t>
  </si>
  <si>
    <t>Doc. MUDr. Václav Báča, Ph.D.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</si>
  <si>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</si>
  <si>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</si>
  <si>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b/>
        <u val="single"/>
        <sz val="11"/>
        <color indexed="30"/>
        <rFont val="Calibri"/>
        <family val="2"/>
      </rPr>
      <t>Finance and Management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63"/>
        <rFont val="Calibri"/>
        <family val="2"/>
      </rPr>
      <t>degree programme – full-time studies (studies in English)</t>
    </r>
  </si>
  <si>
    <t>round</t>
  </si>
  <si>
    <t>Number of applications</t>
  </si>
  <si>
    <t>Number of attendants</t>
  </si>
  <si>
    <t>Number of the accepted</t>
  </si>
  <si>
    <t>Number of the accepted pursuant to results enquiry procedure</t>
  </si>
  <si>
    <t>Accepted in total</t>
  </si>
  <si>
    <t>Not accepted</t>
  </si>
  <si>
    <t>Enrolled in total</t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</si>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</sst>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56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4" xfId="0" applyFont="1" applyFill="1" applyBorder="1" applyAlignment="1">
      <alignment horizontal="right"/>
    </xf>
    <xf numFmtId="0" fontId="50" fillId="33" borderId="14" xfId="0" applyFont="1" applyFill="1" applyBorder="1" applyAlignment="1">
      <alignment/>
    </xf>
    <xf numFmtId="0" fontId="50" fillId="0" borderId="14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5" xfId="0" applyFont="1" applyBorder="1" applyAlignment="1">
      <alignment/>
    </xf>
    <xf numFmtId="0" fontId="5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4" fontId="50" fillId="0" borderId="30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4" fontId="50" fillId="0" borderId="32" xfId="0" applyNumberFormat="1" applyFont="1" applyFill="1" applyBorder="1" applyAlignment="1">
      <alignment horizontal="center"/>
    </xf>
    <xf numFmtId="14" fontId="50" fillId="0" borderId="33" xfId="0" applyNumberFormat="1" applyFont="1" applyFill="1" applyBorder="1" applyAlignment="1">
      <alignment horizontal="center"/>
    </xf>
    <xf numFmtId="14" fontId="50" fillId="0" borderId="3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zoomScalePageLayoutView="0" workbookViewId="0" topLeftCell="A1">
      <selection activeCell="N38" sqref="N38"/>
    </sheetView>
  </sheetViews>
  <sheetFormatPr defaultColWidth="9.140625" defaultRowHeight="15"/>
  <cols>
    <col min="1" max="1" width="3.57421875" style="2" customWidth="1"/>
    <col min="2" max="2" width="6.140625" style="2" customWidth="1"/>
    <col min="3" max="3" width="14.00390625" style="2" customWidth="1"/>
    <col min="4" max="4" width="12.140625" style="2" customWidth="1"/>
    <col min="5" max="5" width="27.57421875" style="2" customWidth="1"/>
    <col min="6" max="6" width="22.421875" style="2" customWidth="1"/>
    <col min="7" max="7" width="16.140625" style="2" customWidth="1"/>
    <col min="8" max="8" width="16.57421875" style="2" customWidth="1"/>
    <col min="9" max="9" width="18.57421875" style="1" customWidth="1"/>
    <col min="10" max="10" width="10.28125" style="2" customWidth="1"/>
    <col min="11" max="16384" width="9.140625" style="2" customWidth="1"/>
  </cols>
  <sheetData>
    <row r="1" spans="2:9" s="3" customFormat="1" ht="30.75" customHeight="1">
      <c r="B1" s="41" t="s">
        <v>9</v>
      </c>
      <c r="C1" s="41"/>
      <c r="D1" s="41"/>
      <c r="E1" s="41"/>
      <c r="F1" s="41"/>
      <c r="G1" s="41"/>
      <c r="H1" s="41"/>
      <c r="I1" s="41"/>
    </row>
    <row r="2" spans="2:9" s="11" customFormat="1" ht="18.75">
      <c r="B2" s="35" t="s">
        <v>10</v>
      </c>
      <c r="C2" s="35"/>
      <c r="D2" s="35"/>
      <c r="E2" s="35"/>
      <c r="F2" s="35"/>
      <c r="G2" s="35"/>
      <c r="H2" s="35"/>
      <c r="I2" s="35"/>
    </row>
    <row r="3" spans="2:9" ht="15">
      <c r="B3" s="12"/>
      <c r="C3" s="12"/>
      <c r="D3" s="12"/>
      <c r="E3" s="12"/>
      <c r="F3" s="12"/>
      <c r="G3" s="12"/>
      <c r="H3" s="12"/>
      <c r="I3" s="13"/>
    </row>
    <row r="4" spans="2:9" s="14" customFormat="1" ht="15">
      <c r="B4" s="37" t="s">
        <v>11</v>
      </c>
      <c r="C4" s="37"/>
      <c r="D4" s="37"/>
      <c r="E4" s="37"/>
      <c r="I4" s="1"/>
    </row>
    <row r="5" spans="2:5" ht="7.5" customHeight="1">
      <c r="B5" s="15"/>
      <c r="C5" s="15"/>
      <c r="D5" s="15"/>
      <c r="E5" s="15"/>
    </row>
    <row r="6" spans="2:5" ht="15">
      <c r="B6" s="42" t="s">
        <v>36</v>
      </c>
      <c r="C6" s="42"/>
      <c r="D6" s="42"/>
      <c r="E6" s="42"/>
    </row>
    <row r="7" spans="2:9" s="1" customFormat="1" ht="13.5" customHeight="1">
      <c r="B7" s="16" t="s">
        <v>12</v>
      </c>
      <c r="C7" s="16" t="s">
        <v>13</v>
      </c>
      <c r="D7" s="16" t="s">
        <v>14</v>
      </c>
      <c r="E7" s="16" t="s">
        <v>15</v>
      </c>
      <c r="F7" s="17" t="s">
        <v>16</v>
      </c>
      <c r="G7" s="16" t="s">
        <v>17</v>
      </c>
      <c r="H7" s="16" t="s">
        <v>18</v>
      </c>
      <c r="I7" s="16" t="s">
        <v>19</v>
      </c>
    </row>
    <row r="8" spans="2:9" s="1" customFormat="1" ht="13.5" customHeight="1">
      <c r="B8" s="18">
        <v>1</v>
      </c>
      <c r="C8" s="18">
        <v>85</v>
      </c>
      <c r="D8" s="18"/>
      <c r="E8" s="18">
        <v>82</v>
      </c>
      <c r="F8" s="18"/>
      <c r="G8" s="18">
        <v>82</v>
      </c>
      <c r="H8" s="18">
        <v>3</v>
      </c>
      <c r="I8" s="43">
        <v>128</v>
      </c>
    </row>
    <row r="9" spans="2:9" s="1" customFormat="1" ht="13.5" customHeight="1">
      <c r="B9" s="18">
        <v>2</v>
      </c>
      <c r="C9" s="18">
        <v>78</v>
      </c>
      <c r="D9" s="18"/>
      <c r="E9" s="18">
        <v>78</v>
      </c>
      <c r="F9" s="18"/>
      <c r="G9" s="18">
        <v>78</v>
      </c>
      <c r="H9" s="18"/>
      <c r="I9" s="44"/>
    </row>
    <row r="10" spans="2:9" s="1" customFormat="1" ht="13.5" customHeight="1">
      <c r="B10" s="18">
        <v>3</v>
      </c>
      <c r="C10" s="18">
        <v>30</v>
      </c>
      <c r="D10" s="18"/>
      <c r="E10" s="18">
        <v>29</v>
      </c>
      <c r="F10" s="18"/>
      <c r="G10" s="18">
        <v>29</v>
      </c>
      <c r="H10" s="18">
        <v>1</v>
      </c>
      <c r="I10" s="45"/>
    </row>
    <row r="11" spans="2:5" ht="15">
      <c r="B11" s="2" t="s">
        <v>20</v>
      </c>
      <c r="C11" s="19"/>
      <c r="D11" s="19"/>
      <c r="E11" s="19"/>
    </row>
    <row r="12" spans="2:9" s="1" customFormat="1" ht="13.5" customHeight="1"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 t="s">
        <v>19</v>
      </c>
    </row>
    <row r="13" spans="2:9" s="1" customFormat="1" ht="13.5" customHeight="1">
      <c r="B13" s="18">
        <v>1</v>
      </c>
      <c r="C13" s="18">
        <v>66</v>
      </c>
      <c r="D13" s="18"/>
      <c r="E13" s="18">
        <v>66</v>
      </c>
      <c r="F13" s="18"/>
      <c r="G13" s="18">
        <v>66</v>
      </c>
      <c r="H13" s="18"/>
      <c r="I13" s="43">
        <v>187</v>
      </c>
    </row>
    <row r="14" spans="2:9" s="1" customFormat="1" ht="13.5" customHeight="1">
      <c r="B14" s="18">
        <v>2</v>
      </c>
      <c r="C14" s="18">
        <v>119</v>
      </c>
      <c r="D14" s="18"/>
      <c r="E14" s="18">
        <v>119</v>
      </c>
      <c r="F14" s="18"/>
      <c r="G14" s="18">
        <v>119</v>
      </c>
      <c r="H14" s="18"/>
      <c r="I14" s="44"/>
    </row>
    <row r="15" spans="2:9" s="1" customFormat="1" ht="13.5" customHeight="1">
      <c r="B15" s="18">
        <v>3</v>
      </c>
      <c r="C15" s="18">
        <v>38</v>
      </c>
      <c r="D15" s="18"/>
      <c r="E15" s="18">
        <v>38</v>
      </c>
      <c r="F15" s="18"/>
      <c r="G15" s="18">
        <v>38</v>
      </c>
      <c r="H15" s="18"/>
      <c r="I15" s="45"/>
    </row>
    <row r="16" spans="2:9" s="1" customFormat="1" ht="13.5" customHeight="1">
      <c r="B16" s="20"/>
      <c r="C16" s="20"/>
      <c r="D16" s="20"/>
      <c r="E16" s="20"/>
      <c r="F16" s="20"/>
      <c r="G16" s="20"/>
      <c r="H16" s="20"/>
      <c r="I16" s="21"/>
    </row>
    <row r="17" ht="15">
      <c r="B17" s="2" t="s">
        <v>37</v>
      </c>
    </row>
    <row r="18" spans="2:9" s="1" customFormat="1" ht="13.5" customHeight="1">
      <c r="B18" s="16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</row>
    <row r="19" spans="2:9" s="1" customFormat="1" ht="13.5" customHeight="1">
      <c r="B19" s="18">
        <v>1</v>
      </c>
      <c r="C19" s="18">
        <v>138</v>
      </c>
      <c r="D19" s="18"/>
      <c r="E19" s="18">
        <v>133</v>
      </c>
      <c r="F19" s="18"/>
      <c r="G19" s="18">
        <v>133</v>
      </c>
      <c r="H19" s="18">
        <v>5</v>
      </c>
      <c r="I19" s="38">
        <v>192</v>
      </c>
    </row>
    <row r="20" spans="2:9" s="1" customFormat="1" ht="13.5" customHeight="1">
      <c r="B20" s="18">
        <v>2</v>
      </c>
      <c r="C20" s="18">
        <v>126</v>
      </c>
      <c r="D20" s="18"/>
      <c r="E20" s="18">
        <v>124</v>
      </c>
      <c r="F20" s="18"/>
      <c r="G20" s="18">
        <v>124</v>
      </c>
      <c r="H20" s="18">
        <v>2</v>
      </c>
      <c r="I20" s="40"/>
    </row>
    <row r="21" spans="2:9" s="1" customFormat="1" ht="13.5" customHeight="1">
      <c r="B21" s="18">
        <v>3</v>
      </c>
      <c r="C21" s="18">
        <v>43</v>
      </c>
      <c r="D21" s="18"/>
      <c r="E21" s="18">
        <v>43</v>
      </c>
      <c r="F21" s="18"/>
      <c r="G21" s="18">
        <v>43</v>
      </c>
      <c r="H21" s="18"/>
      <c r="I21" s="39"/>
    </row>
    <row r="22" spans="2:9" ht="15">
      <c r="B22" s="2" t="s">
        <v>21</v>
      </c>
      <c r="F22" s="22"/>
      <c r="G22" s="22"/>
      <c r="H22" s="22"/>
      <c r="I22" s="23"/>
    </row>
    <row r="23" spans="2:9" s="1" customFormat="1" ht="13.5" customHeight="1">
      <c r="B23" s="16" t="s">
        <v>12</v>
      </c>
      <c r="C23" s="16" t="s">
        <v>13</v>
      </c>
      <c r="D23" s="16" t="s">
        <v>14</v>
      </c>
      <c r="E23" s="16" t="s">
        <v>15</v>
      </c>
      <c r="F23" s="16" t="s">
        <v>16</v>
      </c>
      <c r="G23" s="16" t="s">
        <v>17</v>
      </c>
      <c r="H23" s="16" t="s">
        <v>18</v>
      </c>
      <c r="I23" s="16" t="s">
        <v>19</v>
      </c>
    </row>
    <row r="24" spans="2:9" s="1" customFormat="1" ht="13.5" customHeight="1">
      <c r="B24" s="18">
        <v>1</v>
      </c>
      <c r="C24" s="18">
        <v>62</v>
      </c>
      <c r="D24" s="18"/>
      <c r="E24" s="18">
        <v>62</v>
      </c>
      <c r="F24" s="18"/>
      <c r="G24" s="18">
        <v>62</v>
      </c>
      <c r="H24" s="18"/>
      <c r="I24" s="38">
        <v>147</v>
      </c>
    </row>
    <row r="25" spans="2:9" s="1" customFormat="1" ht="13.5" customHeight="1">
      <c r="B25" s="18">
        <v>2</v>
      </c>
      <c r="C25" s="18">
        <v>78</v>
      </c>
      <c r="D25" s="18"/>
      <c r="E25" s="18">
        <v>78</v>
      </c>
      <c r="F25" s="18"/>
      <c r="G25" s="18">
        <v>78</v>
      </c>
      <c r="H25" s="18"/>
      <c r="I25" s="40"/>
    </row>
    <row r="26" spans="2:9" s="1" customFormat="1" ht="13.5" customHeight="1">
      <c r="B26" s="18">
        <v>3</v>
      </c>
      <c r="C26" s="18">
        <v>40</v>
      </c>
      <c r="D26" s="18"/>
      <c r="E26" s="18">
        <v>40</v>
      </c>
      <c r="F26" s="18"/>
      <c r="G26" s="18">
        <v>40</v>
      </c>
      <c r="H26" s="18"/>
      <c r="I26" s="39"/>
    </row>
    <row r="27" spans="2:9" s="1" customFormat="1" ht="13.5" customHeight="1">
      <c r="B27" s="20"/>
      <c r="C27" s="20"/>
      <c r="D27" s="20"/>
      <c r="E27" s="20"/>
      <c r="F27" s="20"/>
      <c r="G27" s="20"/>
      <c r="H27" s="20"/>
      <c r="I27" s="26"/>
    </row>
    <row r="28" spans="2:8" s="1" customFormat="1" ht="13.5" customHeight="1">
      <c r="B28" s="59" t="s">
        <v>38</v>
      </c>
      <c r="C28" s="60"/>
      <c r="D28" s="60"/>
      <c r="E28" s="60"/>
      <c r="F28" s="2"/>
      <c r="G28" s="2"/>
      <c r="H28" s="2"/>
    </row>
    <row r="29" spans="2:9" s="1" customFormat="1" ht="43.5" customHeight="1">
      <c r="B29" s="61" t="s">
        <v>39</v>
      </c>
      <c r="C29" s="61" t="s">
        <v>40</v>
      </c>
      <c r="D29" s="61" t="s">
        <v>41</v>
      </c>
      <c r="E29" s="61" t="s">
        <v>42</v>
      </c>
      <c r="F29" s="61" t="s">
        <v>43</v>
      </c>
      <c r="G29" s="61" t="s">
        <v>44</v>
      </c>
      <c r="H29" s="61" t="s">
        <v>45</v>
      </c>
      <c r="I29" s="61" t="s">
        <v>46</v>
      </c>
    </row>
    <row r="30" spans="2:9" s="1" customFormat="1" ht="13.5" customHeight="1">
      <c r="B30" s="18">
        <v>1</v>
      </c>
      <c r="C30" s="18">
        <v>21</v>
      </c>
      <c r="D30" s="18">
        <v>1</v>
      </c>
      <c r="E30" s="18">
        <v>1</v>
      </c>
      <c r="F30" s="18"/>
      <c r="G30" s="18">
        <v>1</v>
      </c>
      <c r="H30" s="18">
        <v>0</v>
      </c>
      <c r="I30" s="62">
        <v>0</v>
      </c>
    </row>
    <row r="31" spans="2:9" s="1" customFormat="1" ht="13.5" customHeight="1">
      <c r="B31" s="20"/>
      <c r="C31" s="20"/>
      <c r="D31" s="20"/>
      <c r="E31" s="20"/>
      <c r="F31" s="20"/>
      <c r="G31" s="20"/>
      <c r="H31" s="20"/>
      <c r="I31" s="26"/>
    </row>
    <row r="32" spans="2:9" s="14" customFormat="1" ht="15">
      <c r="B32" s="24" t="s">
        <v>22</v>
      </c>
      <c r="C32" s="25"/>
      <c r="D32" s="25"/>
      <c r="E32" s="25"/>
      <c r="F32" s="25"/>
      <c r="I32" s="1"/>
    </row>
    <row r="33" spans="2:9" s="1" customFormat="1" ht="13.5" customHeight="1">
      <c r="B33" s="20"/>
      <c r="C33" s="20"/>
      <c r="D33" s="20"/>
      <c r="E33" s="20"/>
      <c r="F33" s="20"/>
      <c r="G33" s="20"/>
      <c r="H33" s="20"/>
      <c r="I33" s="26"/>
    </row>
    <row r="34" ht="15">
      <c r="B34" s="2" t="s">
        <v>47</v>
      </c>
    </row>
    <row r="35" spans="2:9" s="1" customFormat="1" ht="13.5" customHeight="1">
      <c r="B35" s="16" t="s">
        <v>12</v>
      </c>
      <c r="C35" s="16" t="s">
        <v>13</v>
      </c>
      <c r="D35" s="16" t="s">
        <v>14</v>
      </c>
      <c r="E35" s="16" t="s">
        <v>15</v>
      </c>
      <c r="F35" s="17" t="s">
        <v>16</v>
      </c>
      <c r="G35" s="16" t="s">
        <v>17</v>
      </c>
      <c r="H35" s="16" t="s">
        <v>18</v>
      </c>
      <c r="I35" s="16" t="s">
        <v>19</v>
      </c>
    </row>
    <row r="36" spans="2:9" s="1" customFormat="1" ht="13.5" customHeight="1">
      <c r="B36" s="18">
        <v>1</v>
      </c>
      <c r="C36" s="18">
        <v>123</v>
      </c>
      <c r="D36" s="18"/>
      <c r="E36" s="18">
        <v>122</v>
      </c>
      <c r="F36" s="18"/>
      <c r="G36" s="18">
        <v>122</v>
      </c>
      <c r="H36" s="18">
        <v>1</v>
      </c>
      <c r="I36" s="38">
        <v>130</v>
      </c>
    </row>
    <row r="37" spans="2:9" s="1" customFormat="1" ht="13.5" customHeight="1">
      <c r="B37" s="18">
        <v>2</v>
      </c>
      <c r="C37" s="18">
        <v>46</v>
      </c>
      <c r="D37" s="18"/>
      <c r="E37" s="18">
        <v>44</v>
      </c>
      <c r="F37" s="18"/>
      <c r="G37" s="18">
        <v>44</v>
      </c>
      <c r="H37" s="18">
        <v>2</v>
      </c>
      <c r="I37" s="40"/>
    </row>
    <row r="38" spans="2:9" s="1" customFormat="1" ht="13.5" customHeight="1">
      <c r="B38" s="18">
        <v>3</v>
      </c>
      <c r="C38" s="18">
        <v>15</v>
      </c>
      <c r="D38" s="18"/>
      <c r="E38" s="18">
        <v>15</v>
      </c>
      <c r="F38" s="18"/>
      <c r="G38" s="18">
        <v>15</v>
      </c>
      <c r="H38" s="18"/>
      <c r="I38" s="39"/>
    </row>
    <row r="39" ht="13.5" customHeight="1">
      <c r="B39" s="2" t="s">
        <v>48</v>
      </c>
    </row>
    <row r="40" spans="2:9" s="1" customFormat="1" ht="13.5" customHeight="1">
      <c r="B40" s="16" t="s">
        <v>12</v>
      </c>
      <c r="C40" s="16" t="s">
        <v>13</v>
      </c>
      <c r="D40" s="16" t="s">
        <v>14</v>
      </c>
      <c r="E40" s="16" t="s">
        <v>15</v>
      </c>
      <c r="F40" s="17" t="s">
        <v>16</v>
      </c>
      <c r="G40" s="16" t="s">
        <v>17</v>
      </c>
      <c r="H40" s="16" t="s">
        <v>18</v>
      </c>
      <c r="I40" s="16" t="s">
        <v>19</v>
      </c>
    </row>
    <row r="41" spans="2:9" s="1" customFormat="1" ht="13.5" customHeight="1">
      <c r="B41" s="18">
        <v>1</v>
      </c>
      <c r="C41" s="18">
        <v>74</v>
      </c>
      <c r="D41" s="18"/>
      <c r="E41" s="18">
        <v>74</v>
      </c>
      <c r="F41" s="18"/>
      <c r="G41" s="18">
        <v>74</v>
      </c>
      <c r="H41" s="18"/>
      <c r="I41" s="38">
        <v>115</v>
      </c>
    </row>
    <row r="42" spans="2:9" s="1" customFormat="1" ht="12" customHeight="1">
      <c r="B42" s="18">
        <v>2</v>
      </c>
      <c r="C42" s="18">
        <v>51</v>
      </c>
      <c r="D42" s="18"/>
      <c r="E42" s="18">
        <v>51</v>
      </c>
      <c r="F42" s="18"/>
      <c r="G42" s="18">
        <v>51</v>
      </c>
      <c r="H42" s="18"/>
      <c r="I42" s="40"/>
    </row>
    <row r="43" spans="2:9" s="1" customFormat="1" ht="12" customHeight="1">
      <c r="B43" s="18">
        <v>3</v>
      </c>
      <c r="C43" s="18">
        <v>21</v>
      </c>
      <c r="D43" s="18"/>
      <c r="E43" s="18">
        <v>21</v>
      </c>
      <c r="F43" s="18"/>
      <c r="G43" s="18">
        <v>21</v>
      </c>
      <c r="H43" s="18"/>
      <c r="I43" s="39"/>
    </row>
    <row r="44" spans="2:9" s="1" customFormat="1" ht="12" customHeight="1">
      <c r="B44" s="20"/>
      <c r="C44" s="20"/>
      <c r="D44" s="20"/>
      <c r="E44" s="20"/>
      <c r="F44" s="20"/>
      <c r="G44" s="20"/>
      <c r="H44" s="20"/>
      <c r="I44" s="26"/>
    </row>
    <row r="45" ht="12" customHeight="1">
      <c r="B45" s="2" t="s">
        <v>49</v>
      </c>
    </row>
    <row r="46" spans="2:9" s="1" customFormat="1" ht="12" customHeight="1">
      <c r="B46" s="16" t="s">
        <v>12</v>
      </c>
      <c r="C46" s="16" t="s">
        <v>13</v>
      </c>
      <c r="D46" s="16" t="s">
        <v>14</v>
      </c>
      <c r="E46" s="16" t="s">
        <v>15</v>
      </c>
      <c r="F46" s="17" t="s">
        <v>16</v>
      </c>
      <c r="G46" s="16" t="s">
        <v>17</v>
      </c>
      <c r="H46" s="16" t="s">
        <v>18</v>
      </c>
      <c r="I46" s="16" t="s">
        <v>19</v>
      </c>
    </row>
    <row r="47" spans="2:9" s="1" customFormat="1" ht="12" customHeight="1">
      <c r="B47" s="18">
        <v>1</v>
      </c>
      <c r="C47" s="18">
        <v>58</v>
      </c>
      <c r="D47" s="18"/>
      <c r="E47" s="18">
        <v>56</v>
      </c>
      <c r="F47" s="18"/>
      <c r="G47" s="18">
        <v>56</v>
      </c>
      <c r="H47" s="18">
        <v>2</v>
      </c>
      <c r="I47" s="38">
        <v>43</v>
      </c>
    </row>
    <row r="48" spans="2:9" s="1" customFormat="1" ht="12" customHeight="1">
      <c r="B48" s="18">
        <v>2</v>
      </c>
      <c r="C48" s="18">
        <v>14</v>
      </c>
      <c r="D48" s="18"/>
      <c r="E48" s="18">
        <v>12</v>
      </c>
      <c r="F48" s="18"/>
      <c r="G48" s="18">
        <v>12</v>
      </c>
      <c r="H48" s="18">
        <v>2</v>
      </c>
      <c r="I48" s="40"/>
    </row>
    <row r="49" spans="2:9" s="1" customFormat="1" ht="12" customHeight="1">
      <c r="B49" s="18">
        <v>3</v>
      </c>
      <c r="C49" s="18">
        <v>2</v>
      </c>
      <c r="D49" s="18"/>
      <c r="E49" s="18">
        <v>2</v>
      </c>
      <c r="F49" s="18"/>
      <c r="G49" s="18">
        <v>2</v>
      </c>
      <c r="H49" s="18"/>
      <c r="I49" s="39"/>
    </row>
    <row r="50" ht="12" customHeight="1"/>
    <row r="51" spans="2:9" s="14" customFormat="1" ht="15">
      <c r="B51" s="27" t="s">
        <v>23</v>
      </c>
      <c r="C51" s="25"/>
      <c r="D51" s="25"/>
      <c r="I51" s="1"/>
    </row>
    <row r="52" ht="12" customHeight="1"/>
    <row r="53" ht="15">
      <c r="B53" s="2" t="s">
        <v>24</v>
      </c>
    </row>
    <row r="54" spans="2:9" s="1" customFormat="1" ht="13.5" customHeight="1">
      <c r="B54" s="16" t="s">
        <v>12</v>
      </c>
      <c r="C54" s="16" t="s">
        <v>13</v>
      </c>
      <c r="D54" s="16" t="s">
        <v>14</v>
      </c>
      <c r="E54" s="16" t="s">
        <v>15</v>
      </c>
      <c r="F54" s="17" t="s">
        <v>16</v>
      </c>
      <c r="G54" s="16" t="s">
        <v>17</v>
      </c>
      <c r="H54" s="16" t="s">
        <v>18</v>
      </c>
      <c r="I54" s="16" t="s">
        <v>19</v>
      </c>
    </row>
    <row r="55" spans="2:9" s="1" customFormat="1" ht="13.5" customHeight="1">
      <c r="B55" s="18">
        <v>1</v>
      </c>
      <c r="C55" s="18">
        <v>41</v>
      </c>
      <c r="D55" s="18">
        <f>C55-12</f>
        <v>29</v>
      </c>
      <c r="E55" s="18">
        <v>25</v>
      </c>
      <c r="F55" s="18"/>
      <c r="G55" s="18">
        <v>25</v>
      </c>
      <c r="H55" s="18">
        <v>4</v>
      </c>
      <c r="I55" s="38">
        <v>26</v>
      </c>
    </row>
    <row r="56" spans="2:9" s="1" customFormat="1" ht="13.5" customHeight="1">
      <c r="B56" s="18">
        <v>2</v>
      </c>
      <c r="C56" s="18">
        <v>11</v>
      </c>
      <c r="D56" s="18">
        <v>10</v>
      </c>
      <c r="E56" s="18">
        <v>7</v>
      </c>
      <c r="F56" s="18"/>
      <c r="G56" s="18">
        <v>7</v>
      </c>
      <c r="H56" s="18">
        <v>3</v>
      </c>
      <c r="I56" s="40"/>
    </row>
    <row r="57" spans="2:9" s="1" customFormat="1" ht="12" customHeight="1">
      <c r="B57" s="18">
        <v>3</v>
      </c>
      <c r="C57" s="18">
        <v>10</v>
      </c>
      <c r="D57" s="18">
        <v>5</v>
      </c>
      <c r="E57" s="18">
        <v>2</v>
      </c>
      <c r="F57" s="18"/>
      <c r="G57" s="18">
        <v>2</v>
      </c>
      <c r="H57" s="18">
        <v>3</v>
      </c>
      <c r="I57" s="39"/>
    </row>
    <row r="58" spans="2:8" s="1" customFormat="1" ht="18.75" customHeight="1">
      <c r="B58" s="2" t="s">
        <v>25</v>
      </c>
      <c r="C58" s="2"/>
      <c r="D58" s="2"/>
      <c r="E58" s="2"/>
      <c r="F58" s="2"/>
      <c r="G58" s="2"/>
      <c r="H58" s="2"/>
    </row>
    <row r="59" spans="2:9" s="1" customFormat="1" ht="12" customHeight="1">
      <c r="B59" s="16" t="s">
        <v>12</v>
      </c>
      <c r="C59" s="16" t="s">
        <v>13</v>
      </c>
      <c r="D59" s="16" t="s">
        <v>14</v>
      </c>
      <c r="E59" s="16" t="s">
        <v>15</v>
      </c>
      <c r="F59" s="17" t="s">
        <v>16</v>
      </c>
      <c r="G59" s="16" t="s">
        <v>17</v>
      </c>
      <c r="H59" s="16" t="s">
        <v>18</v>
      </c>
      <c r="I59" s="16" t="s">
        <v>19</v>
      </c>
    </row>
    <row r="60" spans="2:9" s="1" customFormat="1" ht="12" customHeight="1">
      <c r="B60" s="18">
        <v>1</v>
      </c>
      <c r="C60" s="18">
        <v>14</v>
      </c>
      <c r="D60" s="18">
        <v>6</v>
      </c>
      <c r="E60" s="18">
        <v>6</v>
      </c>
      <c r="F60" s="18"/>
      <c r="G60" s="18">
        <v>6</v>
      </c>
      <c r="H60" s="18">
        <v>0</v>
      </c>
      <c r="I60" s="38">
        <v>10</v>
      </c>
    </row>
    <row r="61" spans="2:9" s="1" customFormat="1" ht="12" customHeight="1">
      <c r="B61" s="18">
        <v>2</v>
      </c>
      <c r="C61" s="18">
        <v>6</v>
      </c>
      <c r="D61" s="18">
        <v>3</v>
      </c>
      <c r="E61" s="18">
        <v>3</v>
      </c>
      <c r="F61" s="18"/>
      <c r="G61" s="18">
        <v>3</v>
      </c>
      <c r="H61" s="18">
        <v>0</v>
      </c>
      <c r="I61" s="40"/>
    </row>
    <row r="62" spans="2:9" s="1" customFormat="1" ht="12" customHeight="1">
      <c r="B62" s="18">
        <v>3</v>
      </c>
      <c r="C62" s="18">
        <v>1</v>
      </c>
      <c r="D62" s="18">
        <v>1</v>
      </c>
      <c r="E62" s="18">
        <v>1</v>
      </c>
      <c r="F62" s="18"/>
      <c r="G62" s="18">
        <v>1</v>
      </c>
      <c r="H62" s="18">
        <v>0</v>
      </c>
      <c r="I62" s="39"/>
    </row>
    <row r="63" spans="2:9" s="1" customFormat="1" ht="12" customHeight="1">
      <c r="B63" s="20"/>
      <c r="C63" s="20"/>
      <c r="D63" s="20"/>
      <c r="E63" s="20"/>
      <c r="F63" s="20"/>
      <c r="G63" s="20"/>
      <c r="H63" s="20"/>
      <c r="I63" s="26"/>
    </row>
    <row r="64" spans="2:9" ht="12" customHeight="1">
      <c r="B64" s="22"/>
      <c r="C64" s="22"/>
      <c r="D64" s="22"/>
      <c r="E64" s="22"/>
      <c r="F64" s="22"/>
      <c r="G64" s="22"/>
      <c r="H64" s="22"/>
      <c r="I64" s="23"/>
    </row>
    <row r="65" spans="2:9" ht="15">
      <c r="B65" s="24" t="s">
        <v>26</v>
      </c>
      <c r="C65" s="25"/>
      <c r="D65" s="25"/>
      <c r="E65" s="22"/>
      <c r="F65" s="22"/>
      <c r="G65" s="22"/>
      <c r="H65" s="22"/>
      <c r="I65" s="23"/>
    </row>
    <row r="66" spans="2:9" ht="12" customHeight="1">
      <c r="B66" s="22"/>
      <c r="C66" s="22"/>
      <c r="D66" s="22"/>
      <c r="E66" s="22"/>
      <c r="F66" s="22"/>
      <c r="G66" s="22"/>
      <c r="H66" s="22"/>
      <c r="I66" s="23"/>
    </row>
    <row r="67" ht="15">
      <c r="B67" s="2" t="s">
        <v>27</v>
      </c>
    </row>
    <row r="68" spans="2:9" s="1" customFormat="1" ht="13.5" customHeight="1">
      <c r="B68" s="16" t="s">
        <v>12</v>
      </c>
      <c r="C68" s="16" t="s">
        <v>13</v>
      </c>
      <c r="D68" s="16" t="s">
        <v>14</v>
      </c>
      <c r="E68" s="16" t="s">
        <v>15</v>
      </c>
      <c r="F68" s="17" t="s">
        <v>16</v>
      </c>
      <c r="G68" s="16" t="s">
        <v>17</v>
      </c>
      <c r="H68" s="16" t="s">
        <v>18</v>
      </c>
      <c r="I68" s="16" t="s">
        <v>19</v>
      </c>
    </row>
    <row r="69" spans="2:9" s="1" customFormat="1" ht="13.5" customHeight="1">
      <c r="B69" s="18">
        <v>1</v>
      </c>
      <c r="C69" s="18">
        <f>67+25+8</f>
        <v>100</v>
      </c>
      <c r="D69" s="18">
        <v>75</v>
      </c>
      <c r="E69" s="18">
        <v>67</v>
      </c>
      <c r="F69" s="18"/>
      <c r="G69" s="18">
        <v>67</v>
      </c>
      <c r="H69" s="18">
        <v>8</v>
      </c>
      <c r="I69" s="38">
        <v>61</v>
      </c>
    </row>
    <row r="70" spans="2:9" s="1" customFormat="1" ht="13.5" customHeight="1">
      <c r="B70" s="18">
        <v>2</v>
      </c>
      <c r="C70" s="18">
        <f>15+8+9</f>
        <v>32</v>
      </c>
      <c r="D70" s="18">
        <v>23</v>
      </c>
      <c r="E70" s="18">
        <v>15</v>
      </c>
      <c r="F70" s="18"/>
      <c r="G70" s="18">
        <v>15</v>
      </c>
      <c r="H70" s="18">
        <v>8</v>
      </c>
      <c r="I70" s="40"/>
    </row>
    <row r="71" spans="2:9" s="1" customFormat="1" ht="13.5" customHeight="1">
      <c r="B71" s="18">
        <v>3</v>
      </c>
      <c r="C71" s="18">
        <v>13</v>
      </c>
      <c r="D71" s="18">
        <v>10</v>
      </c>
      <c r="E71" s="18">
        <v>7</v>
      </c>
      <c r="F71" s="18"/>
      <c r="G71" s="18">
        <v>7</v>
      </c>
      <c r="H71" s="18">
        <v>3</v>
      </c>
      <c r="I71" s="39"/>
    </row>
    <row r="72" ht="15">
      <c r="B72" s="2" t="s">
        <v>28</v>
      </c>
    </row>
    <row r="73" spans="2:9" s="1" customFormat="1" ht="13.5" customHeight="1">
      <c r="B73" s="16" t="s">
        <v>12</v>
      </c>
      <c r="C73" s="16" t="s">
        <v>13</v>
      </c>
      <c r="D73" s="16" t="s">
        <v>14</v>
      </c>
      <c r="E73" s="16" t="s">
        <v>15</v>
      </c>
      <c r="F73" s="17" t="s">
        <v>16</v>
      </c>
      <c r="G73" s="16" t="s">
        <v>17</v>
      </c>
      <c r="H73" s="16" t="s">
        <v>18</v>
      </c>
      <c r="I73" s="16" t="s">
        <v>19</v>
      </c>
    </row>
    <row r="74" spans="2:9" s="1" customFormat="1" ht="13.5" customHeight="1">
      <c r="B74" s="18">
        <v>1</v>
      </c>
      <c r="C74" s="18">
        <f>54+10+25</f>
        <v>89</v>
      </c>
      <c r="D74" s="18">
        <f>C74-25</f>
        <v>64</v>
      </c>
      <c r="E74" s="18">
        <v>53</v>
      </c>
      <c r="F74" s="18">
        <v>1</v>
      </c>
      <c r="G74" s="18">
        <v>54</v>
      </c>
      <c r="H74" s="18">
        <v>10</v>
      </c>
      <c r="I74" s="38">
        <v>85</v>
      </c>
    </row>
    <row r="75" spans="2:9" s="1" customFormat="1" ht="13.5" customHeight="1">
      <c r="B75" s="18">
        <v>2</v>
      </c>
      <c r="C75" s="18">
        <f>20+2+12</f>
        <v>34</v>
      </c>
      <c r="D75" s="18">
        <f>C75-12</f>
        <v>22</v>
      </c>
      <c r="E75" s="18">
        <v>20</v>
      </c>
      <c r="F75" s="18"/>
      <c r="G75" s="18">
        <v>20</v>
      </c>
      <c r="H75" s="18">
        <v>2</v>
      </c>
      <c r="I75" s="40"/>
    </row>
    <row r="76" spans="2:9" s="1" customFormat="1" ht="12" customHeight="1">
      <c r="B76" s="18">
        <v>3</v>
      </c>
      <c r="C76" s="18">
        <f>13+1+8</f>
        <v>22</v>
      </c>
      <c r="D76" s="18">
        <f>C76-8</f>
        <v>14</v>
      </c>
      <c r="E76" s="18">
        <v>12</v>
      </c>
      <c r="F76" s="18">
        <v>1</v>
      </c>
      <c r="G76" s="18">
        <v>13</v>
      </c>
      <c r="H76" s="18">
        <v>1</v>
      </c>
      <c r="I76" s="39"/>
    </row>
    <row r="77" spans="2:9" ht="12" customHeight="1">
      <c r="B77" s="22"/>
      <c r="C77" s="22"/>
      <c r="D77" s="22"/>
      <c r="E77" s="22"/>
      <c r="F77" s="22"/>
      <c r="G77" s="22"/>
      <c r="H77" s="22"/>
      <c r="I77" s="26"/>
    </row>
    <row r="78" spans="2:9" ht="12" customHeight="1">
      <c r="B78" s="22"/>
      <c r="C78" s="22"/>
      <c r="D78" s="22"/>
      <c r="E78" s="22"/>
      <c r="F78" s="22"/>
      <c r="G78" s="22"/>
      <c r="H78" s="22"/>
      <c r="I78" s="26"/>
    </row>
    <row r="79" spans="2:9" ht="12" customHeight="1">
      <c r="B79" s="22"/>
      <c r="C79" s="22"/>
      <c r="D79" s="22"/>
      <c r="E79" s="22"/>
      <c r="F79" s="22"/>
      <c r="G79" s="22"/>
      <c r="H79" s="22"/>
      <c r="I79" s="26"/>
    </row>
    <row r="80" spans="2:9" ht="12" customHeight="1">
      <c r="B80" s="22"/>
      <c r="C80" s="22"/>
      <c r="D80" s="22"/>
      <c r="E80" s="22"/>
      <c r="F80" s="22"/>
      <c r="G80" s="22"/>
      <c r="H80" s="22"/>
      <c r="I80" s="26"/>
    </row>
    <row r="81" spans="2:9" ht="12" customHeight="1">
      <c r="B81" s="22"/>
      <c r="C81" s="22"/>
      <c r="D81" s="22"/>
      <c r="E81" s="22"/>
      <c r="F81" s="22"/>
      <c r="G81" s="22"/>
      <c r="H81" s="22"/>
      <c r="I81" s="26"/>
    </row>
    <row r="82" spans="2:9" ht="12" customHeight="1">
      <c r="B82" s="22"/>
      <c r="C82" s="22"/>
      <c r="D82" s="22"/>
      <c r="E82" s="22"/>
      <c r="F82" s="22"/>
      <c r="G82" s="22"/>
      <c r="H82" s="22"/>
      <c r="I82" s="26"/>
    </row>
    <row r="83" spans="2:9" ht="12" customHeight="1">
      <c r="B83" s="22"/>
      <c r="C83" s="22"/>
      <c r="D83" s="22"/>
      <c r="E83" s="22"/>
      <c r="F83" s="22"/>
      <c r="G83" s="22"/>
      <c r="H83" s="22"/>
      <c r="I83" s="26"/>
    </row>
    <row r="84" spans="2:8" ht="15">
      <c r="B84" s="36" t="s">
        <v>29</v>
      </c>
      <c r="C84" s="37"/>
      <c r="D84" s="37"/>
      <c r="E84" s="37"/>
      <c r="F84" s="14"/>
      <c r="G84" s="14"/>
      <c r="H84" s="14"/>
    </row>
    <row r="85" spans="2:5" ht="12" customHeight="1">
      <c r="B85" s="15"/>
      <c r="C85" s="15"/>
      <c r="D85" s="15"/>
      <c r="E85" s="15"/>
    </row>
    <row r="86" spans="2:5" ht="15">
      <c r="B86" s="28" t="s">
        <v>50</v>
      </c>
      <c r="C86" s="28"/>
      <c r="D86" s="28"/>
      <c r="E86" s="28"/>
    </row>
    <row r="87" spans="2:9" s="1" customFormat="1" ht="13.5" customHeight="1">
      <c r="B87" s="16" t="s">
        <v>12</v>
      </c>
      <c r="C87" s="16" t="s">
        <v>13</v>
      </c>
      <c r="D87" s="16" t="s">
        <v>14</v>
      </c>
      <c r="E87" s="16" t="s">
        <v>15</v>
      </c>
      <c r="F87" s="17" t="s">
        <v>16</v>
      </c>
      <c r="G87" s="16" t="s">
        <v>17</v>
      </c>
      <c r="H87" s="16" t="s">
        <v>18</v>
      </c>
      <c r="I87" s="16" t="s">
        <v>19</v>
      </c>
    </row>
    <row r="88" spans="2:9" s="1" customFormat="1" ht="13.5" customHeight="1">
      <c r="B88" s="18">
        <v>1</v>
      </c>
      <c r="C88" s="18">
        <v>41</v>
      </c>
      <c r="D88" s="18">
        <v>30</v>
      </c>
      <c r="E88" s="18">
        <v>30</v>
      </c>
      <c r="F88" s="18"/>
      <c r="G88" s="18">
        <v>30</v>
      </c>
      <c r="H88" s="18">
        <v>0</v>
      </c>
      <c r="I88" s="38">
        <v>27</v>
      </c>
    </row>
    <row r="89" spans="2:9" s="1" customFormat="1" ht="13.5" customHeight="1">
      <c r="B89" s="18">
        <v>2</v>
      </c>
      <c r="C89" s="18">
        <v>14</v>
      </c>
      <c r="D89" s="18">
        <v>9</v>
      </c>
      <c r="E89" s="18">
        <v>9</v>
      </c>
      <c r="F89" s="18"/>
      <c r="G89" s="18">
        <v>9</v>
      </c>
      <c r="H89" s="18">
        <v>0</v>
      </c>
      <c r="I89" s="40"/>
    </row>
    <row r="90" spans="2:9" s="1" customFormat="1" ht="13.5" customHeight="1">
      <c r="B90" s="18">
        <v>3</v>
      </c>
      <c r="C90" s="18">
        <v>6</v>
      </c>
      <c r="D90" s="18">
        <v>2</v>
      </c>
      <c r="E90" s="18">
        <v>0</v>
      </c>
      <c r="F90" s="18"/>
      <c r="G90" s="18">
        <v>0</v>
      </c>
      <c r="H90" s="18">
        <v>2</v>
      </c>
      <c r="I90" s="39"/>
    </row>
    <row r="91" spans="2:5" ht="13.5" customHeight="1">
      <c r="B91" s="28" t="s">
        <v>51</v>
      </c>
      <c r="C91" s="28"/>
      <c r="D91" s="28"/>
      <c r="E91" s="28"/>
    </row>
    <row r="92" spans="2:9" s="1" customFormat="1" ht="13.5" customHeight="1">
      <c r="B92" s="16" t="s">
        <v>12</v>
      </c>
      <c r="C92" s="16" t="s">
        <v>13</v>
      </c>
      <c r="D92" s="16" t="s">
        <v>14</v>
      </c>
      <c r="E92" s="16" t="s">
        <v>15</v>
      </c>
      <c r="F92" s="17" t="s">
        <v>16</v>
      </c>
      <c r="G92" s="16" t="s">
        <v>17</v>
      </c>
      <c r="H92" s="16" t="s">
        <v>18</v>
      </c>
      <c r="I92" s="16" t="s">
        <v>19</v>
      </c>
    </row>
    <row r="93" spans="2:9" s="1" customFormat="1" ht="13.5" customHeight="1">
      <c r="B93" s="18">
        <v>1</v>
      </c>
      <c r="C93" s="18">
        <v>54</v>
      </c>
      <c r="D93" s="18">
        <v>42</v>
      </c>
      <c r="E93" s="18">
        <v>40</v>
      </c>
      <c r="F93" s="18"/>
      <c r="G93" s="18">
        <v>40</v>
      </c>
      <c r="H93" s="18">
        <v>2</v>
      </c>
      <c r="I93" s="38">
        <v>71</v>
      </c>
    </row>
    <row r="94" spans="2:9" s="1" customFormat="1" ht="13.5" customHeight="1">
      <c r="B94" s="18">
        <v>2</v>
      </c>
      <c r="C94" s="18">
        <v>32</v>
      </c>
      <c r="D94" s="18">
        <v>26</v>
      </c>
      <c r="E94" s="18">
        <v>25</v>
      </c>
      <c r="F94" s="18"/>
      <c r="G94" s="18">
        <v>25</v>
      </c>
      <c r="H94" s="18">
        <v>1</v>
      </c>
      <c r="I94" s="40"/>
    </row>
    <row r="95" spans="2:9" s="1" customFormat="1" ht="13.5" customHeight="1">
      <c r="B95" s="18">
        <v>3</v>
      </c>
      <c r="C95" s="18">
        <v>19</v>
      </c>
      <c r="D95" s="18">
        <v>13</v>
      </c>
      <c r="E95" s="18">
        <v>13</v>
      </c>
      <c r="F95" s="18"/>
      <c r="G95" s="18">
        <v>13</v>
      </c>
      <c r="H95" s="18">
        <v>0</v>
      </c>
      <c r="I95" s="39"/>
    </row>
    <row r="96" spans="2:9" ht="13.5" customHeight="1">
      <c r="B96" s="22"/>
      <c r="C96" s="22"/>
      <c r="D96" s="22"/>
      <c r="E96" s="22"/>
      <c r="F96" s="22"/>
      <c r="G96" s="22"/>
      <c r="H96" s="22"/>
      <c r="I96" s="23"/>
    </row>
    <row r="97" spans="2:9" ht="18" customHeight="1">
      <c r="B97" s="35" t="s">
        <v>30</v>
      </c>
      <c r="C97" s="35"/>
      <c r="D97" s="35"/>
      <c r="E97" s="35"/>
      <c r="F97" s="35"/>
      <c r="G97" s="35"/>
      <c r="H97" s="35"/>
      <c r="I97" s="35"/>
    </row>
    <row r="98" spans="2:9" ht="9.75" customHeight="1">
      <c r="B98" s="29"/>
      <c r="C98" s="29"/>
      <c r="D98" s="29"/>
      <c r="E98" s="29"/>
      <c r="F98" s="29"/>
      <c r="G98" s="29"/>
      <c r="H98" s="29"/>
      <c r="I98" s="29"/>
    </row>
    <row r="99" spans="2:8" ht="13.5" customHeight="1">
      <c r="B99" s="36" t="s">
        <v>31</v>
      </c>
      <c r="C99" s="37"/>
      <c r="D99" s="37"/>
      <c r="E99" s="37"/>
      <c r="F99" s="14"/>
      <c r="G99" s="14"/>
      <c r="H99" s="14"/>
    </row>
    <row r="100" spans="2:5" ht="13.5" customHeight="1">
      <c r="B100" s="15"/>
      <c r="C100" s="15"/>
      <c r="D100" s="15"/>
      <c r="E100" s="15"/>
    </row>
    <row r="101" spans="2:6" ht="15">
      <c r="B101" s="30" t="s">
        <v>52</v>
      </c>
      <c r="C101" s="30"/>
      <c r="D101" s="30"/>
      <c r="E101" s="30"/>
      <c r="F101" s="31"/>
    </row>
    <row r="102" spans="2:9" s="1" customFormat="1" ht="15">
      <c r="B102" s="16" t="s">
        <v>12</v>
      </c>
      <c r="C102" s="16" t="s">
        <v>13</v>
      </c>
      <c r="D102" s="16" t="s">
        <v>14</v>
      </c>
      <c r="E102" s="16" t="s">
        <v>15</v>
      </c>
      <c r="F102" s="17" t="s">
        <v>16</v>
      </c>
      <c r="G102" s="16" t="s">
        <v>17</v>
      </c>
      <c r="H102" s="16" t="s">
        <v>18</v>
      </c>
      <c r="I102" s="16" t="s">
        <v>19</v>
      </c>
    </row>
    <row r="103" spans="2:9" s="1" customFormat="1" ht="15">
      <c r="B103" s="18">
        <v>1</v>
      </c>
      <c r="C103" s="18">
        <f>17+18+18</f>
        <v>53</v>
      </c>
      <c r="D103" s="18">
        <f>C103-18</f>
        <v>35</v>
      </c>
      <c r="E103" s="18">
        <v>17</v>
      </c>
      <c r="F103" s="18"/>
      <c r="G103" s="18">
        <v>17</v>
      </c>
      <c r="H103" s="18">
        <v>18</v>
      </c>
      <c r="I103" s="38">
        <v>21</v>
      </c>
    </row>
    <row r="104" spans="2:9" s="1" customFormat="1" ht="15">
      <c r="B104" s="18">
        <v>2</v>
      </c>
      <c r="C104" s="18">
        <f>4+9+8</f>
        <v>21</v>
      </c>
      <c r="D104" s="18">
        <f>C104-8</f>
        <v>13</v>
      </c>
      <c r="E104" s="18">
        <v>4</v>
      </c>
      <c r="F104" s="18"/>
      <c r="G104" s="18">
        <v>4</v>
      </c>
      <c r="H104" s="18">
        <v>9</v>
      </c>
      <c r="I104" s="39"/>
    </row>
    <row r="105" spans="2:9" s="1" customFormat="1" ht="15">
      <c r="B105" s="20"/>
      <c r="C105" s="20"/>
      <c r="D105" s="20"/>
      <c r="E105" s="20"/>
      <c r="F105" s="20"/>
      <c r="G105" s="20"/>
      <c r="H105" s="20"/>
      <c r="I105" s="23"/>
    </row>
    <row r="106" spans="3:4" s="1" customFormat="1" ht="15">
      <c r="C106" s="32" t="s">
        <v>32</v>
      </c>
      <c r="D106" s="1" t="s">
        <v>33</v>
      </c>
    </row>
    <row r="107" s="1" customFormat="1" ht="15">
      <c r="C107" s="32"/>
    </row>
    <row r="108" spans="3:6" s="1" customFormat="1" ht="15">
      <c r="C108" s="33" t="s">
        <v>34</v>
      </c>
      <c r="D108" s="1" t="s">
        <v>35</v>
      </c>
      <c r="E108" s="34"/>
      <c r="F108" s="34"/>
    </row>
    <row r="109" s="1" customFormat="1" ht="15"/>
  </sheetData>
  <sheetProtection/>
  <mergeCells count="21">
    <mergeCell ref="B97:I97"/>
    <mergeCell ref="B99:E99"/>
    <mergeCell ref="I103:I104"/>
    <mergeCell ref="I60:I62"/>
    <mergeCell ref="I69:I71"/>
    <mergeCell ref="I74:I76"/>
    <mergeCell ref="B84:E84"/>
    <mergeCell ref="I88:I90"/>
    <mergeCell ref="I93:I95"/>
    <mergeCell ref="I19:I21"/>
    <mergeCell ref="I24:I26"/>
    <mergeCell ref="I36:I38"/>
    <mergeCell ref="I41:I43"/>
    <mergeCell ref="I47:I49"/>
    <mergeCell ref="I55:I57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3" customFormat="1" ht="19.5" customHeight="1">
      <c r="A1" s="46" t="s">
        <v>8</v>
      </c>
      <c r="B1" s="46"/>
      <c r="C1" s="46"/>
      <c r="D1" s="46"/>
      <c r="E1" s="46"/>
    </row>
    <row r="2" spans="1:5" ht="19.5" customHeight="1">
      <c r="A2" s="4"/>
      <c r="B2" s="4"/>
      <c r="C2" s="4"/>
      <c r="D2" s="4"/>
      <c r="E2" s="4"/>
    </row>
    <row r="3" spans="1:5" ht="15.75" thickBot="1">
      <c r="A3" s="2"/>
      <c r="B3" s="2"/>
      <c r="C3" s="2"/>
      <c r="D3" s="2"/>
      <c r="E3" s="2"/>
    </row>
    <row r="4" spans="1:7" ht="15.75" thickBot="1">
      <c r="A4" s="5"/>
      <c r="B4" s="47" t="s">
        <v>0</v>
      </c>
      <c r="C4" s="48"/>
      <c r="D4" s="49" t="s">
        <v>1</v>
      </c>
      <c r="E4" s="50"/>
      <c r="F4" s="49" t="s">
        <v>5</v>
      </c>
      <c r="G4" s="50"/>
    </row>
    <row r="5" spans="1:7" ht="15">
      <c r="A5" s="6" t="s">
        <v>6</v>
      </c>
      <c r="B5" s="51">
        <v>58</v>
      </c>
      <c r="C5" s="52"/>
      <c r="D5" s="53">
        <v>14</v>
      </c>
      <c r="E5" s="54"/>
      <c r="F5" s="53">
        <v>2</v>
      </c>
      <c r="G5" s="54"/>
    </row>
    <row r="6" spans="1:7" ht="15">
      <c r="A6" s="7" t="s">
        <v>2</v>
      </c>
      <c r="B6" s="55">
        <v>56</v>
      </c>
      <c r="C6" s="56"/>
      <c r="D6" s="57">
        <v>12</v>
      </c>
      <c r="E6" s="58"/>
      <c r="F6" s="57">
        <v>2</v>
      </c>
      <c r="G6" s="58"/>
    </row>
    <row r="7" spans="1:7" ht="15.75" thickBot="1">
      <c r="A7" s="8" t="s">
        <v>3</v>
      </c>
      <c r="B7" s="63">
        <v>42902</v>
      </c>
      <c r="C7" s="64"/>
      <c r="D7" s="63">
        <v>42963</v>
      </c>
      <c r="E7" s="64"/>
      <c r="F7" s="63">
        <v>42986</v>
      </c>
      <c r="G7" s="64"/>
    </row>
    <row r="8" spans="1:7" ht="15.75" customHeight="1" thickBot="1">
      <c r="A8" s="9" t="s">
        <v>4</v>
      </c>
      <c r="B8" s="65">
        <v>42656</v>
      </c>
      <c r="C8" s="66"/>
      <c r="D8" s="66"/>
      <c r="E8" s="66"/>
      <c r="F8" s="66"/>
      <c r="G8" s="67"/>
    </row>
    <row r="10" ht="15">
      <c r="A10" s="10" t="s">
        <v>7</v>
      </c>
    </row>
  </sheetData>
  <sheetProtection/>
  <mergeCells count="14">
    <mergeCell ref="B8:G8"/>
    <mergeCell ref="F4:G4"/>
    <mergeCell ref="F5:G5"/>
    <mergeCell ref="F6:G6"/>
    <mergeCell ref="F7:G7"/>
    <mergeCell ref="A1:E1"/>
    <mergeCell ref="B7:C7"/>
    <mergeCell ref="D7:E7"/>
    <mergeCell ref="B4:C4"/>
    <mergeCell ref="D4:E4"/>
    <mergeCell ref="B5:C5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2017-11-28T09:33:48Z</dcterms:modified>
  <cp:category/>
  <cp:version/>
  <cp:contentType/>
  <cp:contentStatus/>
</cp:coreProperties>
</file>