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17175" windowHeight="9375" activeTab="0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<sst xmlns="http://schemas.openxmlformats.org/spreadsheetml/2006/main" count="157" uniqueCount="45">
  <si>
    <t>1. kolo</t>
  </si>
  <si>
    <t>2. kolo</t>
  </si>
  <si>
    <t>Uchazeči, kteří splnili podmínky přijetí</t>
  </si>
  <si>
    <t xml:space="preserve">Termín vydání rozhodnutí </t>
  </si>
  <si>
    <t>Termín skončení přijímacího řízení</t>
  </si>
  <si>
    <t>3. kolo</t>
  </si>
  <si>
    <t>Počet uchazečů, kteří se zúčastnili  přijímacího řízení</t>
  </si>
  <si>
    <r>
      <t xml:space="preserve">Poznámka: </t>
    </r>
    <r>
      <rPr>
        <sz val="11"/>
        <color indexed="63"/>
        <rFont val="Calibri"/>
        <family val="2"/>
      </rPr>
      <t>pro tento obor se nekonaly přijímací zkoušky</t>
    </r>
  </si>
  <si>
    <r>
      <t xml:space="preserve">Obor </t>
    </r>
    <r>
      <rPr>
        <b/>
        <sz val="14"/>
        <color indexed="63"/>
        <rFont val="Calibri"/>
        <family val="2"/>
      </rPr>
      <t xml:space="preserve">APLIKOVANÁ INFORMATIKA </t>
    </r>
    <r>
      <rPr>
        <sz val="14"/>
        <color indexed="63"/>
        <rFont val="Calibri"/>
        <family val="2"/>
      </rPr>
      <t>- prezenční forma studia</t>
    </r>
  </si>
  <si>
    <r>
      <t xml:space="preserve">Obor </t>
    </r>
    <r>
      <rPr>
        <b/>
        <sz val="14"/>
        <color indexed="63"/>
        <rFont val="Calibri"/>
        <family val="2"/>
      </rPr>
      <t xml:space="preserve">APLIKOVANÁ INFORMATIKA </t>
    </r>
    <r>
      <rPr>
        <sz val="14"/>
        <color indexed="63"/>
        <rFont val="Calibri"/>
        <family val="2"/>
      </rPr>
      <t>- kombinovaná forma studia</t>
    </r>
  </si>
  <si>
    <t>Statistiky přijímacího řízení 2017/2018</t>
  </si>
  <si>
    <t>BAKALÁŘSKÉ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</si>
  <si>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</si>
  <si>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</si>
  <si>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</si>
  <si>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</si>
  <si>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</si>
  <si>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</si>
  <si>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</si>
  <si>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</si>
  <si>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</si>
  <si>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</si>
  <si>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</si>
  <si>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</si>
  <si>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</si>
  <si>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</si>
  <si>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</si>
  <si>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</si>
  <si>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</si>
  <si>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</si>
  <si>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</si>
  <si>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</si>
  <si>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</si>
  <si>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</si>
  <si>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</si>
  <si>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</si>
  <si>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</si>
  <si>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</si>
  <si>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t>MAGISTERSKÉ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</si>
  <si>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</si>
  <si>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</si>
  <si>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t>Zpracovala:</t>
  </si>
  <si>
    <t>Milena Vlčková</t>
  </si>
  <si>
    <t>Rektor VŠPJ:</t>
  </si>
  <si>
    <t>Doc. MUDr. Václav Báča, Ph.D.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</si>
</sst>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ddd\ 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56"/>
      <name val="Calibri"/>
      <family val="2"/>
    </font>
    <font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4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35" fillId="0" borderId="0" xfId="0" applyFont="1" applyAlignment="1">
      <alignment horizontal="left"/>
    </xf>
    <xf numFmtId="0" fontId="50" fillId="33" borderId="14" xfId="0" applyFont="1" applyFill="1" applyBorder="1" applyAlignment="1">
      <alignment horizontal="right"/>
    </xf>
    <xf numFmtId="0" fontId="50" fillId="33" borderId="14" xfId="0" applyFont="1" applyFill="1" applyBorder="1" applyAlignment="1">
      <alignment/>
    </xf>
    <xf numFmtId="0" fontId="50" fillId="0" borderId="14" xfId="0" applyFont="1" applyBorder="1" applyAlignment="1">
      <alignment/>
    </xf>
    <xf numFmtId="0" fontId="45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5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14" fontId="50" fillId="0" borderId="30" xfId="0" applyNumberFormat="1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14" fontId="50" fillId="0" borderId="32" xfId="0" applyNumberFormat="1" applyFont="1" applyFill="1" applyBorder="1" applyAlignment="1">
      <alignment horizontal="center"/>
    </xf>
    <xf numFmtId="14" fontId="50" fillId="0" borderId="33" xfId="0" applyNumberFormat="1" applyFont="1" applyFill="1" applyBorder="1" applyAlignment="1">
      <alignment horizontal="center"/>
    </xf>
    <xf numFmtId="14" fontId="50" fillId="0" borderId="3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9"/>
  <sheetViews>
    <sheetView showGridLines="0" tabSelected="1" zoomScalePageLayoutView="0" workbookViewId="0" topLeftCell="A22">
      <selection activeCell="N42" sqref="N42"/>
    </sheetView>
  </sheetViews>
  <sheetFormatPr defaultColWidth="9.140625" defaultRowHeight="15"/>
  <cols>
    <col min="1" max="1" width="3.57421875" style="2" customWidth="1"/>
    <col min="2" max="2" width="6.140625" style="2" customWidth="1"/>
    <col min="3" max="3" width="14.00390625" style="2" customWidth="1"/>
    <col min="4" max="4" width="12.140625" style="2" customWidth="1"/>
    <col min="5" max="5" width="27.57421875" style="2" customWidth="1"/>
    <col min="6" max="6" width="22.421875" style="2" customWidth="1"/>
    <col min="7" max="7" width="16.140625" style="2" customWidth="1"/>
    <col min="8" max="8" width="16.57421875" style="2" customWidth="1"/>
    <col min="9" max="9" width="18.57421875" style="1" customWidth="1"/>
    <col min="10" max="10" width="10.28125" style="2" customWidth="1"/>
    <col min="11" max="16384" width="9.140625" style="2" customWidth="1"/>
  </cols>
  <sheetData>
    <row r="1" spans="2:9" s="3" customFormat="1" ht="43.5" customHeight="1">
      <c r="B1" s="41" t="s">
        <v>10</v>
      </c>
      <c r="C1" s="41"/>
      <c r="D1" s="41"/>
      <c r="E1" s="41"/>
      <c r="F1" s="41"/>
      <c r="G1" s="41"/>
      <c r="H1" s="41"/>
      <c r="I1" s="41"/>
    </row>
    <row r="2" spans="2:9" s="11" customFormat="1" ht="18.75">
      <c r="B2" s="35" t="s">
        <v>11</v>
      </c>
      <c r="C2" s="35"/>
      <c r="D2" s="35"/>
      <c r="E2" s="35"/>
      <c r="F2" s="35"/>
      <c r="G2" s="35"/>
      <c r="H2" s="35"/>
      <c r="I2" s="35"/>
    </row>
    <row r="3" spans="2:9" ht="15">
      <c r="B3" s="12"/>
      <c r="C3" s="12"/>
      <c r="D3" s="12"/>
      <c r="E3" s="12"/>
      <c r="F3" s="12"/>
      <c r="G3" s="12"/>
      <c r="H3" s="12"/>
      <c r="I3" s="13"/>
    </row>
    <row r="4" spans="2:9" s="14" customFormat="1" ht="15">
      <c r="B4" s="37" t="s">
        <v>12</v>
      </c>
      <c r="C4" s="37"/>
      <c r="D4" s="37"/>
      <c r="E4" s="37"/>
      <c r="I4" s="1"/>
    </row>
    <row r="5" spans="2:5" ht="12" customHeight="1">
      <c r="B5" s="15"/>
      <c r="C5" s="15"/>
      <c r="D5" s="15"/>
      <c r="E5" s="15"/>
    </row>
    <row r="6" spans="2:5" ht="15">
      <c r="B6" s="42" t="s">
        <v>13</v>
      </c>
      <c r="C6" s="42"/>
      <c r="D6" s="42"/>
      <c r="E6" s="42"/>
    </row>
    <row r="7" spans="2:9" s="1" customFormat="1" ht="13.5" customHeight="1"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18</v>
      </c>
      <c r="G7" s="16" t="s">
        <v>19</v>
      </c>
      <c r="H7" s="16" t="s">
        <v>20</v>
      </c>
      <c r="I7" s="16" t="s">
        <v>21</v>
      </c>
    </row>
    <row r="8" spans="2:9" s="1" customFormat="1" ht="13.5" customHeight="1">
      <c r="B8" s="18">
        <v>1</v>
      </c>
      <c r="C8" s="18">
        <v>85</v>
      </c>
      <c r="D8" s="18"/>
      <c r="E8" s="18">
        <v>82</v>
      </c>
      <c r="F8" s="18"/>
      <c r="G8" s="18">
        <v>82</v>
      </c>
      <c r="H8" s="18">
        <v>3</v>
      </c>
      <c r="I8" s="43">
        <v>128</v>
      </c>
    </row>
    <row r="9" spans="2:9" s="1" customFormat="1" ht="13.5" customHeight="1">
      <c r="B9" s="18">
        <v>2</v>
      </c>
      <c r="C9" s="18">
        <v>78</v>
      </c>
      <c r="D9" s="18"/>
      <c r="E9" s="18">
        <v>78</v>
      </c>
      <c r="F9" s="18"/>
      <c r="G9" s="18">
        <v>78</v>
      </c>
      <c r="H9" s="18"/>
      <c r="I9" s="44"/>
    </row>
    <row r="10" spans="2:9" s="1" customFormat="1" ht="13.5" customHeight="1">
      <c r="B10" s="18">
        <v>3</v>
      </c>
      <c r="C10" s="18">
        <v>30</v>
      </c>
      <c r="D10" s="18"/>
      <c r="E10" s="18">
        <v>29</v>
      </c>
      <c r="F10" s="18"/>
      <c r="G10" s="18">
        <v>29</v>
      </c>
      <c r="H10" s="18">
        <v>1</v>
      </c>
      <c r="I10" s="45"/>
    </row>
    <row r="11" spans="2:5" ht="15">
      <c r="B11" s="2" t="s">
        <v>22</v>
      </c>
      <c r="C11" s="19"/>
      <c r="D11" s="19"/>
      <c r="E11" s="19"/>
    </row>
    <row r="12" spans="2:9" s="1" customFormat="1" ht="13.5" customHeight="1">
      <c r="B12" s="16" t="s">
        <v>14</v>
      </c>
      <c r="C12" s="16" t="s">
        <v>15</v>
      </c>
      <c r="D12" s="16" t="s">
        <v>16</v>
      </c>
      <c r="E12" s="16" t="s">
        <v>17</v>
      </c>
      <c r="F12" s="16" t="s">
        <v>18</v>
      </c>
      <c r="G12" s="16" t="s">
        <v>19</v>
      </c>
      <c r="H12" s="16" t="s">
        <v>20</v>
      </c>
      <c r="I12" s="16" t="s">
        <v>21</v>
      </c>
    </row>
    <row r="13" spans="2:9" s="1" customFormat="1" ht="13.5" customHeight="1">
      <c r="B13" s="18">
        <v>1</v>
      </c>
      <c r="C13" s="18">
        <v>66</v>
      </c>
      <c r="D13" s="18"/>
      <c r="E13" s="18">
        <v>66</v>
      </c>
      <c r="F13" s="18"/>
      <c r="G13" s="18">
        <v>66</v>
      </c>
      <c r="H13" s="18"/>
      <c r="I13" s="43">
        <v>187</v>
      </c>
    </row>
    <row r="14" spans="2:9" s="1" customFormat="1" ht="13.5" customHeight="1">
      <c r="B14" s="18">
        <v>2</v>
      </c>
      <c r="C14" s="18">
        <v>119</v>
      </c>
      <c r="D14" s="18"/>
      <c r="E14" s="18">
        <v>119</v>
      </c>
      <c r="F14" s="18"/>
      <c r="G14" s="18">
        <v>119</v>
      </c>
      <c r="H14" s="18"/>
      <c r="I14" s="44"/>
    </row>
    <row r="15" spans="2:9" s="1" customFormat="1" ht="13.5" customHeight="1">
      <c r="B15" s="18">
        <v>3</v>
      </c>
      <c r="C15" s="18">
        <v>38</v>
      </c>
      <c r="D15" s="18"/>
      <c r="E15" s="18">
        <v>38</v>
      </c>
      <c r="F15" s="18"/>
      <c r="G15" s="18">
        <v>38</v>
      </c>
      <c r="H15" s="18"/>
      <c r="I15" s="45"/>
    </row>
    <row r="16" spans="2:9" s="1" customFormat="1" ht="13.5" customHeight="1">
      <c r="B16" s="20"/>
      <c r="C16" s="20"/>
      <c r="D16" s="20"/>
      <c r="E16" s="20"/>
      <c r="F16" s="20"/>
      <c r="G16" s="20"/>
      <c r="H16" s="20"/>
      <c r="I16" s="21"/>
    </row>
    <row r="17" ht="15">
      <c r="B17" s="2" t="s">
        <v>23</v>
      </c>
    </row>
    <row r="18" spans="2:9" s="1" customFormat="1" ht="13.5" customHeight="1">
      <c r="B18" s="16" t="s">
        <v>14</v>
      </c>
      <c r="C18" s="16" t="s">
        <v>15</v>
      </c>
      <c r="D18" s="16" t="s">
        <v>16</v>
      </c>
      <c r="E18" s="16" t="s">
        <v>17</v>
      </c>
      <c r="F18" s="16" t="s">
        <v>18</v>
      </c>
      <c r="G18" s="16" t="s">
        <v>19</v>
      </c>
      <c r="H18" s="16" t="s">
        <v>20</v>
      </c>
      <c r="I18" s="16" t="s">
        <v>21</v>
      </c>
    </row>
    <row r="19" spans="2:9" s="1" customFormat="1" ht="13.5" customHeight="1">
      <c r="B19" s="18">
        <v>1</v>
      </c>
      <c r="C19" s="18">
        <v>138</v>
      </c>
      <c r="D19" s="18"/>
      <c r="E19" s="18">
        <v>133</v>
      </c>
      <c r="F19" s="18"/>
      <c r="G19" s="18">
        <v>133</v>
      </c>
      <c r="H19" s="18">
        <v>5</v>
      </c>
      <c r="I19" s="38">
        <v>192</v>
      </c>
    </row>
    <row r="20" spans="2:9" s="1" customFormat="1" ht="13.5" customHeight="1">
      <c r="B20" s="18">
        <v>2</v>
      </c>
      <c r="C20" s="18">
        <v>126</v>
      </c>
      <c r="D20" s="18"/>
      <c r="E20" s="18">
        <v>124</v>
      </c>
      <c r="F20" s="18"/>
      <c r="G20" s="18">
        <v>124</v>
      </c>
      <c r="H20" s="18">
        <v>2</v>
      </c>
      <c r="I20" s="40"/>
    </row>
    <row r="21" spans="2:9" s="1" customFormat="1" ht="13.5" customHeight="1">
      <c r="B21" s="18">
        <v>3</v>
      </c>
      <c r="C21" s="18">
        <v>43</v>
      </c>
      <c r="D21" s="18"/>
      <c r="E21" s="18">
        <v>43</v>
      </c>
      <c r="F21" s="18"/>
      <c r="G21" s="18">
        <v>43</v>
      </c>
      <c r="H21" s="18"/>
      <c r="I21" s="39"/>
    </row>
    <row r="22" spans="2:9" ht="15">
      <c r="B22" s="2" t="s">
        <v>24</v>
      </c>
      <c r="F22" s="22"/>
      <c r="G22" s="22"/>
      <c r="H22" s="22"/>
      <c r="I22" s="23"/>
    </row>
    <row r="23" spans="2:9" s="1" customFormat="1" ht="13.5" customHeight="1">
      <c r="B23" s="16" t="s">
        <v>14</v>
      </c>
      <c r="C23" s="16" t="s">
        <v>15</v>
      </c>
      <c r="D23" s="16" t="s">
        <v>16</v>
      </c>
      <c r="E23" s="16" t="s">
        <v>17</v>
      </c>
      <c r="F23" s="16" t="s">
        <v>18</v>
      </c>
      <c r="G23" s="16" t="s">
        <v>19</v>
      </c>
      <c r="H23" s="16" t="s">
        <v>20</v>
      </c>
      <c r="I23" s="16" t="s">
        <v>21</v>
      </c>
    </row>
    <row r="24" spans="2:9" s="1" customFormat="1" ht="13.5" customHeight="1">
      <c r="B24" s="18">
        <v>1</v>
      </c>
      <c r="C24" s="18">
        <v>62</v>
      </c>
      <c r="D24" s="18"/>
      <c r="E24" s="18">
        <v>62</v>
      </c>
      <c r="F24" s="18"/>
      <c r="G24" s="18">
        <v>62</v>
      </c>
      <c r="H24" s="18"/>
      <c r="I24" s="38">
        <v>147</v>
      </c>
    </row>
    <row r="25" spans="2:9" s="1" customFormat="1" ht="13.5" customHeight="1">
      <c r="B25" s="18">
        <v>2</v>
      </c>
      <c r="C25" s="18">
        <v>78</v>
      </c>
      <c r="D25" s="18"/>
      <c r="E25" s="18">
        <v>78</v>
      </c>
      <c r="F25" s="18"/>
      <c r="G25" s="18">
        <v>78</v>
      </c>
      <c r="H25" s="18"/>
      <c r="I25" s="40"/>
    </row>
    <row r="26" spans="2:9" s="1" customFormat="1" ht="12" customHeight="1">
      <c r="B26" s="18">
        <v>3</v>
      </c>
      <c r="C26" s="18">
        <v>40</v>
      </c>
      <c r="D26" s="18"/>
      <c r="E26" s="18">
        <v>40</v>
      </c>
      <c r="F26" s="18"/>
      <c r="G26" s="18">
        <v>40</v>
      </c>
      <c r="H26" s="18"/>
      <c r="I26" s="39"/>
    </row>
    <row r="27" ht="12" customHeight="1"/>
    <row r="28" spans="2:9" s="14" customFormat="1" ht="15">
      <c r="B28" s="24" t="s">
        <v>25</v>
      </c>
      <c r="C28" s="25"/>
      <c r="D28" s="25"/>
      <c r="E28" s="25"/>
      <c r="F28" s="25"/>
      <c r="I28" s="1"/>
    </row>
    <row r="29" ht="12" customHeight="1"/>
    <row r="30" spans="2:9" s="1" customFormat="1" ht="13.5" customHeight="1">
      <c r="B30" s="20"/>
      <c r="C30" s="20"/>
      <c r="D30" s="20"/>
      <c r="E30" s="20"/>
      <c r="F30" s="20"/>
      <c r="G30" s="20"/>
      <c r="H30" s="20"/>
      <c r="I30" s="26"/>
    </row>
    <row r="31" ht="15">
      <c r="B31" s="2" t="s">
        <v>26</v>
      </c>
    </row>
    <row r="32" spans="2:9" s="1" customFormat="1" ht="13.5" customHeight="1">
      <c r="B32" s="16" t="s">
        <v>14</v>
      </c>
      <c r="C32" s="16" t="s">
        <v>15</v>
      </c>
      <c r="D32" s="16" t="s">
        <v>16</v>
      </c>
      <c r="E32" s="16" t="s">
        <v>17</v>
      </c>
      <c r="F32" s="17" t="s">
        <v>18</v>
      </c>
      <c r="G32" s="16" t="s">
        <v>19</v>
      </c>
      <c r="H32" s="16" t="s">
        <v>20</v>
      </c>
      <c r="I32" s="16" t="s">
        <v>21</v>
      </c>
    </row>
    <row r="33" spans="2:9" s="1" customFormat="1" ht="13.5" customHeight="1">
      <c r="B33" s="18">
        <v>1</v>
      </c>
      <c r="C33" s="18">
        <v>123</v>
      </c>
      <c r="D33" s="18"/>
      <c r="E33" s="18">
        <v>122</v>
      </c>
      <c r="F33" s="18"/>
      <c r="G33" s="18">
        <v>122</v>
      </c>
      <c r="H33" s="18">
        <v>1</v>
      </c>
      <c r="I33" s="38">
        <v>130</v>
      </c>
    </row>
    <row r="34" spans="2:9" s="1" customFormat="1" ht="13.5" customHeight="1">
      <c r="B34" s="18">
        <v>2</v>
      </c>
      <c r="C34" s="18">
        <v>46</v>
      </c>
      <c r="D34" s="18"/>
      <c r="E34" s="18">
        <v>44</v>
      </c>
      <c r="F34" s="18"/>
      <c r="G34" s="18">
        <v>44</v>
      </c>
      <c r="H34" s="18">
        <v>2</v>
      </c>
      <c r="I34" s="40"/>
    </row>
    <row r="35" spans="2:9" s="1" customFormat="1" ht="13.5" customHeight="1">
      <c r="B35" s="18">
        <v>3</v>
      </c>
      <c r="C35" s="18">
        <v>15</v>
      </c>
      <c r="D35" s="18"/>
      <c r="E35" s="18">
        <v>15</v>
      </c>
      <c r="F35" s="18"/>
      <c r="G35" s="18">
        <v>15</v>
      </c>
      <c r="H35" s="18"/>
      <c r="I35" s="39"/>
    </row>
    <row r="36" ht="13.5" customHeight="1">
      <c r="B36" s="2" t="s">
        <v>27</v>
      </c>
    </row>
    <row r="37" spans="2:9" s="1" customFormat="1" ht="13.5" customHeight="1">
      <c r="B37" s="16" t="s">
        <v>14</v>
      </c>
      <c r="C37" s="16" t="s">
        <v>15</v>
      </c>
      <c r="D37" s="16" t="s">
        <v>16</v>
      </c>
      <c r="E37" s="16" t="s">
        <v>17</v>
      </c>
      <c r="F37" s="17" t="s">
        <v>18</v>
      </c>
      <c r="G37" s="16" t="s">
        <v>19</v>
      </c>
      <c r="H37" s="16" t="s">
        <v>20</v>
      </c>
      <c r="I37" s="16" t="s">
        <v>21</v>
      </c>
    </row>
    <row r="38" spans="2:9" s="1" customFormat="1" ht="13.5" customHeight="1">
      <c r="B38" s="18">
        <v>1</v>
      </c>
      <c r="C38" s="18">
        <v>74</v>
      </c>
      <c r="D38" s="18"/>
      <c r="E38" s="18">
        <v>74</v>
      </c>
      <c r="F38" s="18"/>
      <c r="G38" s="18">
        <v>74</v>
      </c>
      <c r="H38" s="18"/>
      <c r="I38" s="38">
        <v>115</v>
      </c>
    </row>
    <row r="39" spans="2:9" s="1" customFormat="1" ht="12" customHeight="1">
      <c r="B39" s="18">
        <v>2</v>
      </c>
      <c r="C39" s="18">
        <v>51</v>
      </c>
      <c r="D39" s="18"/>
      <c r="E39" s="18">
        <v>51</v>
      </c>
      <c r="F39" s="18"/>
      <c r="G39" s="18">
        <v>51</v>
      </c>
      <c r="H39" s="18"/>
      <c r="I39" s="40"/>
    </row>
    <row r="40" spans="2:9" s="1" customFormat="1" ht="12" customHeight="1">
      <c r="B40" s="18">
        <v>3</v>
      </c>
      <c r="C40" s="18">
        <v>21</v>
      </c>
      <c r="D40" s="18"/>
      <c r="E40" s="18">
        <v>21</v>
      </c>
      <c r="F40" s="18"/>
      <c r="G40" s="18">
        <v>21</v>
      </c>
      <c r="H40" s="18"/>
      <c r="I40" s="39"/>
    </row>
    <row r="41" spans="2:9" s="1" customFormat="1" ht="12" customHeight="1">
      <c r="B41" s="20"/>
      <c r="C41" s="20"/>
      <c r="D41" s="20"/>
      <c r="E41" s="20"/>
      <c r="F41" s="20"/>
      <c r="G41" s="20"/>
      <c r="H41" s="20"/>
      <c r="I41" s="26"/>
    </row>
    <row r="42" ht="12" customHeight="1">
      <c r="B42" s="2" t="s">
        <v>28</v>
      </c>
    </row>
    <row r="43" spans="2:9" s="1" customFormat="1" ht="12" customHeight="1">
      <c r="B43" s="16" t="s">
        <v>14</v>
      </c>
      <c r="C43" s="16" t="s">
        <v>15</v>
      </c>
      <c r="D43" s="16" t="s">
        <v>16</v>
      </c>
      <c r="E43" s="16" t="s">
        <v>17</v>
      </c>
      <c r="F43" s="17" t="s">
        <v>18</v>
      </c>
      <c r="G43" s="16" t="s">
        <v>19</v>
      </c>
      <c r="H43" s="16" t="s">
        <v>20</v>
      </c>
      <c r="I43" s="16" t="s">
        <v>21</v>
      </c>
    </row>
    <row r="44" spans="2:9" s="1" customFormat="1" ht="12" customHeight="1">
      <c r="B44" s="18">
        <v>1</v>
      </c>
      <c r="C44" s="18">
        <v>58</v>
      </c>
      <c r="D44" s="18"/>
      <c r="E44" s="18">
        <v>56</v>
      </c>
      <c r="F44" s="18"/>
      <c r="G44" s="18">
        <v>56</v>
      </c>
      <c r="H44" s="18">
        <v>2</v>
      </c>
      <c r="I44" s="38">
        <v>43</v>
      </c>
    </row>
    <row r="45" spans="2:9" s="1" customFormat="1" ht="12" customHeight="1">
      <c r="B45" s="18">
        <v>2</v>
      </c>
      <c r="C45" s="18">
        <v>14</v>
      </c>
      <c r="D45" s="18"/>
      <c r="E45" s="18">
        <v>12</v>
      </c>
      <c r="F45" s="18"/>
      <c r="G45" s="18">
        <v>12</v>
      </c>
      <c r="H45" s="18">
        <v>2</v>
      </c>
      <c r="I45" s="40"/>
    </row>
    <row r="46" spans="2:9" s="1" customFormat="1" ht="12" customHeight="1">
      <c r="B46" s="18">
        <v>3</v>
      </c>
      <c r="C46" s="18">
        <v>2</v>
      </c>
      <c r="D46" s="18"/>
      <c r="E46" s="18">
        <v>2</v>
      </c>
      <c r="F46" s="18"/>
      <c r="G46" s="18">
        <v>2</v>
      </c>
      <c r="H46" s="18"/>
      <c r="I46" s="39"/>
    </row>
    <row r="47" ht="12" customHeight="1"/>
    <row r="48" spans="2:9" s="14" customFormat="1" ht="15">
      <c r="B48" s="27" t="s">
        <v>29</v>
      </c>
      <c r="C48" s="25"/>
      <c r="D48" s="25"/>
      <c r="I48" s="1"/>
    </row>
    <row r="49" ht="12" customHeight="1"/>
    <row r="50" ht="15">
      <c r="B50" s="2" t="s">
        <v>30</v>
      </c>
    </row>
    <row r="51" spans="2:9" s="1" customFormat="1" ht="13.5" customHeight="1">
      <c r="B51" s="16" t="s">
        <v>14</v>
      </c>
      <c r="C51" s="16" t="s">
        <v>15</v>
      </c>
      <c r="D51" s="16" t="s">
        <v>16</v>
      </c>
      <c r="E51" s="16" t="s">
        <v>17</v>
      </c>
      <c r="F51" s="17" t="s">
        <v>18</v>
      </c>
      <c r="G51" s="16" t="s">
        <v>19</v>
      </c>
      <c r="H51" s="16" t="s">
        <v>20</v>
      </c>
      <c r="I51" s="16" t="s">
        <v>21</v>
      </c>
    </row>
    <row r="52" spans="2:9" s="1" customFormat="1" ht="13.5" customHeight="1">
      <c r="B52" s="18">
        <v>1</v>
      </c>
      <c r="C52" s="18">
        <v>41</v>
      </c>
      <c r="D52" s="18">
        <f>C52-12</f>
        <v>29</v>
      </c>
      <c r="E52" s="18">
        <v>25</v>
      </c>
      <c r="F52" s="18"/>
      <c r="G52" s="18">
        <v>25</v>
      </c>
      <c r="H52" s="18">
        <v>4</v>
      </c>
      <c r="I52" s="38">
        <v>26</v>
      </c>
    </row>
    <row r="53" spans="2:9" s="1" customFormat="1" ht="13.5" customHeight="1">
      <c r="B53" s="18">
        <v>2</v>
      </c>
      <c r="C53" s="18">
        <v>11</v>
      </c>
      <c r="D53" s="18">
        <v>10</v>
      </c>
      <c r="E53" s="18">
        <v>7</v>
      </c>
      <c r="F53" s="18"/>
      <c r="G53" s="18">
        <v>7</v>
      </c>
      <c r="H53" s="18">
        <v>3</v>
      </c>
      <c r="I53" s="40"/>
    </row>
    <row r="54" spans="2:9" s="1" customFormat="1" ht="12" customHeight="1">
      <c r="B54" s="18">
        <v>3</v>
      </c>
      <c r="C54" s="18">
        <v>10</v>
      </c>
      <c r="D54" s="18">
        <v>5</v>
      </c>
      <c r="E54" s="18">
        <v>2</v>
      </c>
      <c r="F54" s="18"/>
      <c r="G54" s="18">
        <v>2</v>
      </c>
      <c r="H54" s="18">
        <v>3</v>
      </c>
      <c r="I54" s="39"/>
    </row>
    <row r="55" spans="2:8" s="1" customFormat="1" ht="18.75" customHeight="1">
      <c r="B55" s="2" t="s">
        <v>31</v>
      </c>
      <c r="C55" s="2"/>
      <c r="D55" s="2"/>
      <c r="E55" s="2"/>
      <c r="F55" s="2"/>
      <c r="G55" s="2"/>
      <c r="H55" s="2"/>
    </row>
    <row r="56" spans="2:9" s="1" customFormat="1" ht="12" customHeight="1">
      <c r="B56" s="16" t="s">
        <v>14</v>
      </c>
      <c r="C56" s="16" t="s">
        <v>15</v>
      </c>
      <c r="D56" s="16" t="s">
        <v>16</v>
      </c>
      <c r="E56" s="16" t="s">
        <v>17</v>
      </c>
      <c r="F56" s="17" t="s">
        <v>18</v>
      </c>
      <c r="G56" s="16" t="s">
        <v>19</v>
      </c>
      <c r="H56" s="16" t="s">
        <v>20</v>
      </c>
      <c r="I56" s="16" t="s">
        <v>21</v>
      </c>
    </row>
    <row r="57" spans="2:9" s="1" customFormat="1" ht="12" customHeight="1">
      <c r="B57" s="18">
        <v>1</v>
      </c>
      <c r="C57" s="18">
        <v>14</v>
      </c>
      <c r="D57" s="18">
        <v>6</v>
      </c>
      <c r="E57" s="18">
        <v>6</v>
      </c>
      <c r="F57" s="18"/>
      <c r="G57" s="18">
        <v>6</v>
      </c>
      <c r="H57" s="18">
        <v>0</v>
      </c>
      <c r="I57" s="38">
        <v>10</v>
      </c>
    </row>
    <row r="58" spans="2:9" s="1" customFormat="1" ht="12" customHeight="1">
      <c r="B58" s="18">
        <v>2</v>
      </c>
      <c r="C58" s="18">
        <v>6</v>
      </c>
      <c r="D58" s="18">
        <v>3</v>
      </c>
      <c r="E58" s="18">
        <v>3</v>
      </c>
      <c r="F58" s="18"/>
      <c r="G58" s="18">
        <v>3</v>
      </c>
      <c r="H58" s="18">
        <v>0</v>
      </c>
      <c r="I58" s="40"/>
    </row>
    <row r="59" spans="2:9" s="1" customFormat="1" ht="12" customHeight="1">
      <c r="B59" s="18">
        <v>3</v>
      </c>
      <c r="C59" s="18">
        <v>1</v>
      </c>
      <c r="D59" s="18">
        <v>1</v>
      </c>
      <c r="E59" s="18">
        <v>1</v>
      </c>
      <c r="F59" s="18"/>
      <c r="G59" s="18">
        <v>1</v>
      </c>
      <c r="H59" s="18">
        <v>0</v>
      </c>
      <c r="I59" s="39"/>
    </row>
    <row r="60" spans="2:9" s="1" customFormat="1" ht="12" customHeight="1">
      <c r="B60" s="20"/>
      <c r="C60" s="20"/>
      <c r="D60" s="20"/>
      <c r="E60" s="20"/>
      <c r="F60" s="20"/>
      <c r="G60" s="20"/>
      <c r="H60" s="20"/>
      <c r="I60" s="26"/>
    </row>
    <row r="61" spans="2:9" ht="12" customHeight="1">
      <c r="B61" s="22"/>
      <c r="C61" s="22"/>
      <c r="D61" s="22"/>
      <c r="E61" s="22"/>
      <c r="F61" s="22"/>
      <c r="G61" s="22"/>
      <c r="H61" s="22"/>
      <c r="I61" s="23"/>
    </row>
    <row r="62" spans="2:9" ht="15">
      <c r="B62" s="24" t="s">
        <v>32</v>
      </c>
      <c r="C62" s="25"/>
      <c r="D62" s="25"/>
      <c r="E62" s="22"/>
      <c r="F62" s="22"/>
      <c r="G62" s="22"/>
      <c r="H62" s="22"/>
      <c r="I62" s="23"/>
    </row>
    <row r="63" spans="2:9" ht="12" customHeight="1">
      <c r="B63" s="22"/>
      <c r="C63" s="22"/>
      <c r="D63" s="22"/>
      <c r="E63" s="22"/>
      <c r="F63" s="22"/>
      <c r="G63" s="22"/>
      <c r="H63" s="22"/>
      <c r="I63" s="23"/>
    </row>
    <row r="64" ht="15">
      <c r="B64" s="2" t="s">
        <v>33</v>
      </c>
    </row>
    <row r="65" spans="2:9" s="1" customFormat="1" ht="13.5" customHeight="1">
      <c r="B65" s="16" t="s">
        <v>14</v>
      </c>
      <c r="C65" s="16" t="s">
        <v>15</v>
      </c>
      <c r="D65" s="16" t="s">
        <v>16</v>
      </c>
      <c r="E65" s="16" t="s">
        <v>17</v>
      </c>
      <c r="F65" s="17" t="s">
        <v>18</v>
      </c>
      <c r="G65" s="16" t="s">
        <v>19</v>
      </c>
      <c r="H65" s="16" t="s">
        <v>20</v>
      </c>
      <c r="I65" s="16" t="s">
        <v>21</v>
      </c>
    </row>
    <row r="66" spans="2:9" s="1" customFormat="1" ht="13.5" customHeight="1">
      <c r="B66" s="18">
        <v>1</v>
      </c>
      <c r="C66" s="18">
        <f>67+25+8</f>
        <v>100</v>
      </c>
      <c r="D66" s="18">
        <v>75</v>
      </c>
      <c r="E66" s="18">
        <v>67</v>
      </c>
      <c r="F66" s="18"/>
      <c r="G66" s="18">
        <v>67</v>
      </c>
      <c r="H66" s="18">
        <v>8</v>
      </c>
      <c r="I66" s="38">
        <v>61</v>
      </c>
    </row>
    <row r="67" spans="2:9" s="1" customFormat="1" ht="13.5" customHeight="1">
      <c r="B67" s="18">
        <v>2</v>
      </c>
      <c r="C67" s="18">
        <f>15+8+9</f>
        <v>32</v>
      </c>
      <c r="D67" s="18">
        <v>23</v>
      </c>
      <c r="E67" s="18">
        <v>15</v>
      </c>
      <c r="F67" s="18"/>
      <c r="G67" s="18">
        <v>15</v>
      </c>
      <c r="H67" s="18">
        <v>8</v>
      </c>
      <c r="I67" s="40"/>
    </row>
    <row r="68" spans="2:9" s="1" customFormat="1" ht="13.5" customHeight="1">
      <c r="B68" s="18">
        <v>3</v>
      </c>
      <c r="C68" s="18">
        <v>13</v>
      </c>
      <c r="D68" s="18">
        <v>10</v>
      </c>
      <c r="E68" s="18">
        <v>7</v>
      </c>
      <c r="F68" s="18"/>
      <c r="G68" s="18">
        <v>7</v>
      </c>
      <c r="H68" s="18">
        <v>3</v>
      </c>
      <c r="I68" s="39"/>
    </row>
    <row r="69" ht="15">
      <c r="B69" s="2" t="s">
        <v>34</v>
      </c>
    </row>
    <row r="70" spans="2:9" s="1" customFormat="1" ht="13.5" customHeight="1">
      <c r="B70" s="16" t="s">
        <v>14</v>
      </c>
      <c r="C70" s="16" t="s">
        <v>15</v>
      </c>
      <c r="D70" s="16" t="s">
        <v>16</v>
      </c>
      <c r="E70" s="16" t="s">
        <v>17</v>
      </c>
      <c r="F70" s="17" t="s">
        <v>18</v>
      </c>
      <c r="G70" s="16" t="s">
        <v>19</v>
      </c>
      <c r="H70" s="16" t="s">
        <v>20</v>
      </c>
      <c r="I70" s="16" t="s">
        <v>21</v>
      </c>
    </row>
    <row r="71" spans="2:9" s="1" customFormat="1" ht="13.5" customHeight="1">
      <c r="B71" s="18">
        <v>1</v>
      </c>
      <c r="C71" s="18">
        <f>54+10+25</f>
        <v>89</v>
      </c>
      <c r="D71" s="18">
        <f>C71-25</f>
        <v>64</v>
      </c>
      <c r="E71" s="18">
        <v>53</v>
      </c>
      <c r="F71" s="18">
        <v>1</v>
      </c>
      <c r="G71" s="18">
        <v>54</v>
      </c>
      <c r="H71" s="18">
        <v>10</v>
      </c>
      <c r="I71" s="38">
        <v>85</v>
      </c>
    </row>
    <row r="72" spans="2:9" s="1" customFormat="1" ht="13.5" customHeight="1">
      <c r="B72" s="18">
        <v>2</v>
      </c>
      <c r="C72" s="18">
        <f>20+2+12</f>
        <v>34</v>
      </c>
      <c r="D72" s="18">
        <f>C72-12</f>
        <v>22</v>
      </c>
      <c r="E72" s="18">
        <v>20</v>
      </c>
      <c r="F72" s="18"/>
      <c r="G72" s="18">
        <v>20</v>
      </c>
      <c r="H72" s="18">
        <v>2</v>
      </c>
      <c r="I72" s="40"/>
    </row>
    <row r="73" spans="2:9" s="1" customFormat="1" ht="12" customHeight="1">
      <c r="B73" s="18">
        <v>3</v>
      </c>
      <c r="C73" s="18">
        <f>13+1+8</f>
        <v>22</v>
      </c>
      <c r="D73" s="18">
        <f>C73-8</f>
        <v>14</v>
      </c>
      <c r="E73" s="18">
        <v>12</v>
      </c>
      <c r="F73" s="18">
        <v>1</v>
      </c>
      <c r="G73" s="18">
        <v>13</v>
      </c>
      <c r="H73" s="18">
        <v>1</v>
      </c>
      <c r="I73" s="39"/>
    </row>
    <row r="74" spans="2:9" ht="12" customHeight="1">
      <c r="B74" s="22"/>
      <c r="C74" s="22"/>
      <c r="D74" s="22"/>
      <c r="E74" s="22"/>
      <c r="F74" s="22"/>
      <c r="G74" s="22"/>
      <c r="H74" s="22"/>
      <c r="I74" s="26"/>
    </row>
    <row r="75" spans="2:8" ht="15">
      <c r="B75" s="36" t="s">
        <v>35</v>
      </c>
      <c r="C75" s="37"/>
      <c r="D75" s="37"/>
      <c r="E75" s="37"/>
      <c r="F75" s="14"/>
      <c r="G75" s="14"/>
      <c r="H75" s="14"/>
    </row>
    <row r="76" spans="2:5" ht="12" customHeight="1">
      <c r="B76" s="15"/>
      <c r="C76" s="15"/>
      <c r="D76" s="15"/>
      <c r="E76" s="15"/>
    </row>
    <row r="77" spans="2:5" ht="15">
      <c r="B77" s="28" t="s">
        <v>36</v>
      </c>
      <c r="C77" s="28"/>
      <c r="D77" s="28"/>
      <c r="E77" s="28"/>
    </row>
    <row r="78" spans="2:9" s="1" customFormat="1" ht="13.5" customHeight="1">
      <c r="B78" s="16" t="s">
        <v>14</v>
      </c>
      <c r="C78" s="16" t="s">
        <v>15</v>
      </c>
      <c r="D78" s="16" t="s">
        <v>16</v>
      </c>
      <c r="E78" s="16" t="s">
        <v>17</v>
      </c>
      <c r="F78" s="17" t="s">
        <v>18</v>
      </c>
      <c r="G78" s="16" t="s">
        <v>19</v>
      </c>
      <c r="H78" s="16" t="s">
        <v>20</v>
      </c>
      <c r="I78" s="16" t="s">
        <v>21</v>
      </c>
    </row>
    <row r="79" spans="2:9" s="1" customFormat="1" ht="13.5" customHeight="1">
      <c r="B79" s="18">
        <v>1</v>
      </c>
      <c r="C79" s="18">
        <v>41</v>
      </c>
      <c r="D79" s="18">
        <v>30</v>
      </c>
      <c r="E79" s="18">
        <v>30</v>
      </c>
      <c r="F79" s="18"/>
      <c r="G79" s="18">
        <v>30</v>
      </c>
      <c r="H79" s="18">
        <v>0</v>
      </c>
      <c r="I79" s="38">
        <v>27</v>
      </c>
    </row>
    <row r="80" spans="2:9" s="1" customFormat="1" ht="13.5" customHeight="1">
      <c r="B80" s="18">
        <v>2</v>
      </c>
      <c r="C80" s="18">
        <v>14</v>
      </c>
      <c r="D80" s="18">
        <v>9</v>
      </c>
      <c r="E80" s="18">
        <v>9</v>
      </c>
      <c r="F80" s="18"/>
      <c r="G80" s="18">
        <v>9</v>
      </c>
      <c r="H80" s="18">
        <v>0</v>
      </c>
      <c r="I80" s="40"/>
    </row>
    <row r="81" spans="2:9" s="1" customFormat="1" ht="13.5" customHeight="1">
      <c r="B81" s="18">
        <v>3</v>
      </c>
      <c r="C81" s="18">
        <v>6</v>
      </c>
      <c r="D81" s="18">
        <v>2</v>
      </c>
      <c r="E81" s="18">
        <v>0</v>
      </c>
      <c r="F81" s="18"/>
      <c r="G81" s="18">
        <v>0</v>
      </c>
      <c r="H81" s="18">
        <v>2</v>
      </c>
      <c r="I81" s="39"/>
    </row>
    <row r="82" spans="2:5" ht="13.5" customHeight="1">
      <c r="B82" s="28" t="s">
        <v>37</v>
      </c>
      <c r="C82" s="28"/>
      <c r="D82" s="28"/>
      <c r="E82" s="28"/>
    </row>
    <row r="83" spans="2:9" s="1" customFormat="1" ht="13.5" customHeight="1">
      <c r="B83" s="16" t="s">
        <v>14</v>
      </c>
      <c r="C83" s="16" t="s">
        <v>15</v>
      </c>
      <c r="D83" s="16" t="s">
        <v>16</v>
      </c>
      <c r="E83" s="16" t="s">
        <v>17</v>
      </c>
      <c r="F83" s="17" t="s">
        <v>18</v>
      </c>
      <c r="G83" s="16" t="s">
        <v>19</v>
      </c>
      <c r="H83" s="16" t="s">
        <v>20</v>
      </c>
      <c r="I83" s="16" t="s">
        <v>21</v>
      </c>
    </row>
    <row r="84" spans="2:9" s="1" customFormat="1" ht="13.5" customHeight="1">
      <c r="B84" s="18">
        <v>1</v>
      </c>
      <c r="C84" s="18">
        <v>54</v>
      </c>
      <c r="D84" s="18">
        <v>42</v>
      </c>
      <c r="E84" s="18">
        <v>40</v>
      </c>
      <c r="F84" s="18"/>
      <c r="G84" s="18">
        <v>40</v>
      </c>
      <c r="H84" s="18">
        <v>2</v>
      </c>
      <c r="I84" s="38">
        <v>71</v>
      </c>
    </row>
    <row r="85" spans="2:9" s="1" customFormat="1" ht="13.5" customHeight="1">
      <c r="B85" s="18">
        <v>2</v>
      </c>
      <c r="C85" s="18">
        <v>32</v>
      </c>
      <c r="D85" s="18">
        <v>26</v>
      </c>
      <c r="E85" s="18">
        <v>25</v>
      </c>
      <c r="F85" s="18"/>
      <c r="G85" s="18">
        <v>25</v>
      </c>
      <c r="H85" s="18">
        <v>1</v>
      </c>
      <c r="I85" s="40"/>
    </row>
    <row r="86" spans="2:9" s="1" customFormat="1" ht="13.5" customHeight="1">
      <c r="B86" s="18">
        <v>3</v>
      </c>
      <c r="C86" s="18">
        <v>19</v>
      </c>
      <c r="D86" s="18">
        <v>13</v>
      </c>
      <c r="E86" s="18">
        <v>13</v>
      </c>
      <c r="F86" s="18"/>
      <c r="G86" s="18">
        <v>13</v>
      </c>
      <c r="H86" s="18">
        <v>0</v>
      </c>
      <c r="I86" s="39"/>
    </row>
    <row r="87" spans="2:9" ht="13.5" customHeight="1">
      <c r="B87" s="22"/>
      <c r="C87" s="22"/>
      <c r="D87" s="22"/>
      <c r="E87" s="22"/>
      <c r="F87" s="22"/>
      <c r="G87" s="22"/>
      <c r="H87" s="22"/>
      <c r="I87" s="23"/>
    </row>
    <row r="88" spans="2:9" ht="18" customHeight="1">
      <c r="B88" s="35" t="s">
        <v>38</v>
      </c>
      <c r="C88" s="35"/>
      <c r="D88" s="35"/>
      <c r="E88" s="35"/>
      <c r="F88" s="35"/>
      <c r="G88" s="35"/>
      <c r="H88" s="35"/>
      <c r="I88" s="35"/>
    </row>
    <row r="89" spans="2:9" ht="9.75" customHeight="1">
      <c r="B89" s="29"/>
      <c r="C89" s="29"/>
      <c r="D89" s="29"/>
      <c r="E89" s="29"/>
      <c r="F89" s="29"/>
      <c r="G89" s="29"/>
      <c r="H89" s="29"/>
      <c r="I89" s="29"/>
    </row>
    <row r="90" spans="2:8" ht="13.5" customHeight="1">
      <c r="B90" s="36" t="s">
        <v>39</v>
      </c>
      <c r="C90" s="37"/>
      <c r="D90" s="37"/>
      <c r="E90" s="37"/>
      <c r="F90" s="14"/>
      <c r="G90" s="14"/>
      <c r="H90" s="14"/>
    </row>
    <row r="91" spans="2:5" ht="13.5" customHeight="1">
      <c r="B91" s="15"/>
      <c r="C91" s="15"/>
      <c r="D91" s="15"/>
      <c r="E91" s="15"/>
    </row>
    <row r="92" spans="2:6" ht="15">
      <c r="B92" s="30" t="s">
        <v>40</v>
      </c>
      <c r="C92" s="30"/>
      <c r="D92" s="30"/>
      <c r="E92" s="30"/>
      <c r="F92" s="31"/>
    </row>
    <row r="93" spans="2:9" s="1" customFormat="1" ht="15">
      <c r="B93" s="16" t="s">
        <v>14</v>
      </c>
      <c r="C93" s="16" t="s">
        <v>15</v>
      </c>
      <c r="D93" s="16" t="s">
        <v>16</v>
      </c>
      <c r="E93" s="16" t="s">
        <v>17</v>
      </c>
      <c r="F93" s="17" t="s">
        <v>18</v>
      </c>
      <c r="G93" s="16" t="s">
        <v>19</v>
      </c>
      <c r="H93" s="16" t="s">
        <v>20</v>
      </c>
      <c r="I93" s="16" t="s">
        <v>21</v>
      </c>
    </row>
    <row r="94" spans="2:9" s="1" customFormat="1" ht="15">
      <c r="B94" s="18">
        <v>1</v>
      </c>
      <c r="C94" s="18">
        <f>17+18+18</f>
        <v>53</v>
      </c>
      <c r="D94" s="18">
        <f>C94-18</f>
        <v>35</v>
      </c>
      <c r="E94" s="18">
        <v>17</v>
      </c>
      <c r="F94" s="18"/>
      <c r="G94" s="18">
        <v>17</v>
      </c>
      <c r="H94" s="18">
        <v>18</v>
      </c>
      <c r="I94" s="38">
        <v>21</v>
      </c>
    </row>
    <row r="95" spans="2:9" s="1" customFormat="1" ht="15">
      <c r="B95" s="18">
        <v>2</v>
      </c>
      <c r="C95" s="18">
        <f>4+9+8</f>
        <v>21</v>
      </c>
      <c r="D95" s="18">
        <f>C95-8</f>
        <v>13</v>
      </c>
      <c r="E95" s="18">
        <v>4</v>
      </c>
      <c r="F95" s="18"/>
      <c r="G95" s="18">
        <v>4</v>
      </c>
      <c r="H95" s="18">
        <v>9</v>
      </c>
      <c r="I95" s="39"/>
    </row>
    <row r="96" spans="2:9" s="1" customFormat="1" ht="15">
      <c r="B96" s="20"/>
      <c r="C96" s="20"/>
      <c r="D96" s="20"/>
      <c r="E96" s="20"/>
      <c r="F96" s="20"/>
      <c r="G96" s="20"/>
      <c r="H96" s="20"/>
      <c r="I96" s="23"/>
    </row>
    <row r="97" spans="3:4" s="1" customFormat="1" ht="15">
      <c r="C97" s="32" t="s">
        <v>41</v>
      </c>
      <c r="D97" s="1" t="s">
        <v>42</v>
      </c>
    </row>
    <row r="98" s="1" customFormat="1" ht="15">
      <c r="C98" s="32"/>
    </row>
    <row r="99" spans="3:6" s="1" customFormat="1" ht="15">
      <c r="C99" s="33" t="s">
        <v>43</v>
      </c>
      <c r="D99" s="1" t="s">
        <v>44</v>
      </c>
      <c r="E99" s="34"/>
      <c r="F99" s="34"/>
    </row>
    <row r="100" s="1" customFormat="1" ht="15"/>
  </sheetData>
  <sheetProtection/>
  <mergeCells count="21">
    <mergeCell ref="B1:I1"/>
    <mergeCell ref="B2:I2"/>
    <mergeCell ref="B4:E4"/>
    <mergeCell ref="B6:E6"/>
    <mergeCell ref="I8:I10"/>
    <mergeCell ref="I13:I15"/>
    <mergeCell ref="I19:I21"/>
    <mergeCell ref="I24:I26"/>
    <mergeCell ref="I33:I35"/>
    <mergeCell ref="I38:I40"/>
    <mergeCell ref="I44:I46"/>
    <mergeCell ref="I52:I54"/>
    <mergeCell ref="B88:I88"/>
    <mergeCell ref="B90:E90"/>
    <mergeCell ref="I94:I95"/>
    <mergeCell ref="I57:I59"/>
    <mergeCell ref="I66:I68"/>
    <mergeCell ref="I71:I73"/>
    <mergeCell ref="B75:E75"/>
    <mergeCell ref="I79:I81"/>
    <mergeCell ref="I84:I8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E17" sqref="E17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3" customFormat="1" ht="19.5" customHeight="1">
      <c r="A1" s="46" t="s">
        <v>8</v>
      </c>
      <c r="B1" s="46"/>
      <c r="C1" s="46"/>
      <c r="D1" s="46"/>
      <c r="E1" s="46"/>
    </row>
    <row r="2" spans="1:5" ht="19.5" customHeight="1">
      <c r="A2" s="4"/>
      <c r="B2" s="4"/>
      <c r="C2" s="4"/>
      <c r="D2" s="4"/>
      <c r="E2" s="4"/>
    </row>
    <row r="3" spans="1:5" ht="15.75" thickBot="1">
      <c r="A3" s="2"/>
      <c r="B3" s="2"/>
      <c r="C3" s="2"/>
      <c r="D3" s="2"/>
      <c r="E3" s="2"/>
    </row>
    <row r="4" spans="1:7" ht="15.75" thickBot="1">
      <c r="A4" s="5"/>
      <c r="B4" s="47" t="s">
        <v>0</v>
      </c>
      <c r="C4" s="48"/>
      <c r="D4" s="49" t="s">
        <v>1</v>
      </c>
      <c r="E4" s="50"/>
      <c r="F4" s="49" t="s">
        <v>5</v>
      </c>
      <c r="G4" s="50"/>
    </row>
    <row r="5" spans="1:7" ht="15">
      <c r="A5" s="6" t="s">
        <v>6</v>
      </c>
      <c r="B5" s="51">
        <v>123</v>
      </c>
      <c r="C5" s="52"/>
      <c r="D5" s="53">
        <v>46</v>
      </c>
      <c r="E5" s="54"/>
      <c r="F5" s="53">
        <v>15</v>
      </c>
      <c r="G5" s="54"/>
    </row>
    <row r="6" spans="1:7" ht="15">
      <c r="A6" s="7" t="s">
        <v>2</v>
      </c>
      <c r="B6" s="55">
        <v>122</v>
      </c>
      <c r="C6" s="56"/>
      <c r="D6" s="57">
        <v>44</v>
      </c>
      <c r="E6" s="58"/>
      <c r="F6" s="57">
        <v>15</v>
      </c>
      <c r="G6" s="58"/>
    </row>
    <row r="7" spans="1:7" ht="15.75" thickBot="1">
      <c r="A7" s="8" t="s">
        <v>3</v>
      </c>
      <c r="B7" s="59">
        <v>42902</v>
      </c>
      <c r="C7" s="60"/>
      <c r="D7" s="59">
        <v>42963</v>
      </c>
      <c r="E7" s="60"/>
      <c r="F7" s="59">
        <v>42986</v>
      </c>
      <c r="G7" s="60"/>
    </row>
    <row r="8" spans="1:7" ht="15.75" customHeight="1" thickBot="1">
      <c r="A8" s="9" t="s">
        <v>4</v>
      </c>
      <c r="B8" s="61">
        <v>43021</v>
      </c>
      <c r="C8" s="62"/>
      <c r="D8" s="62"/>
      <c r="E8" s="62"/>
      <c r="F8" s="62"/>
      <c r="G8" s="63"/>
    </row>
    <row r="10" ht="15">
      <c r="A10" s="10" t="s">
        <v>7</v>
      </c>
    </row>
  </sheetData>
  <sheetProtection/>
  <mergeCells count="14">
    <mergeCell ref="B8:G8"/>
    <mergeCell ref="F4:G4"/>
    <mergeCell ref="F5:G5"/>
    <mergeCell ref="F6:G6"/>
    <mergeCell ref="F7:G7"/>
    <mergeCell ref="A1:E1"/>
    <mergeCell ref="B7:C7"/>
    <mergeCell ref="D7:E7"/>
    <mergeCell ref="B4:C4"/>
    <mergeCell ref="D4:E4"/>
    <mergeCell ref="B5:C5"/>
    <mergeCell ref="D5:E5"/>
    <mergeCell ref="B6:C6"/>
    <mergeCell ref="D6:E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B7" sqref="B7:G8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3" customFormat="1" ht="19.5" customHeight="1">
      <c r="A1" s="46" t="s">
        <v>9</v>
      </c>
      <c r="B1" s="46"/>
      <c r="C1" s="46"/>
      <c r="D1" s="46"/>
      <c r="E1" s="46"/>
    </row>
    <row r="2" spans="1:5" ht="19.5" customHeight="1">
      <c r="A2" s="4"/>
      <c r="B2" s="4"/>
      <c r="C2" s="4"/>
      <c r="D2" s="4"/>
      <c r="E2" s="4"/>
    </row>
    <row r="3" spans="1:5" ht="15.75" thickBot="1">
      <c r="A3" s="2"/>
      <c r="B3" s="2"/>
      <c r="C3" s="2"/>
      <c r="D3" s="2"/>
      <c r="E3" s="2"/>
    </row>
    <row r="4" spans="1:7" ht="15.75" thickBot="1">
      <c r="A4" s="5"/>
      <c r="B4" s="47" t="s">
        <v>0</v>
      </c>
      <c r="C4" s="48"/>
      <c r="D4" s="49" t="s">
        <v>1</v>
      </c>
      <c r="E4" s="50"/>
      <c r="F4" s="49" t="s">
        <v>5</v>
      </c>
      <c r="G4" s="50"/>
    </row>
    <row r="5" spans="1:7" ht="15">
      <c r="A5" s="6" t="s">
        <v>6</v>
      </c>
      <c r="B5" s="51">
        <v>74</v>
      </c>
      <c r="C5" s="52"/>
      <c r="D5" s="53">
        <v>51</v>
      </c>
      <c r="E5" s="54"/>
      <c r="F5" s="53">
        <v>21</v>
      </c>
      <c r="G5" s="54"/>
    </row>
    <row r="6" spans="1:7" ht="15">
      <c r="A6" s="7" t="s">
        <v>2</v>
      </c>
      <c r="B6" s="55">
        <v>74</v>
      </c>
      <c r="C6" s="56"/>
      <c r="D6" s="57">
        <v>51</v>
      </c>
      <c r="E6" s="58"/>
      <c r="F6" s="57">
        <v>21</v>
      </c>
      <c r="G6" s="58"/>
    </row>
    <row r="7" spans="1:7" ht="15.75" thickBot="1">
      <c r="A7" s="8" t="s">
        <v>3</v>
      </c>
      <c r="B7" s="59">
        <v>42902</v>
      </c>
      <c r="C7" s="60"/>
      <c r="D7" s="59">
        <v>42963</v>
      </c>
      <c r="E7" s="60"/>
      <c r="F7" s="59">
        <v>42986</v>
      </c>
      <c r="G7" s="60"/>
    </row>
    <row r="8" spans="1:7" ht="15.75" customHeight="1" thickBot="1">
      <c r="A8" s="9" t="s">
        <v>4</v>
      </c>
      <c r="B8" s="61">
        <v>43021</v>
      </c>
      <c r="C8" s="62"/>
      <c r="D8" s="62"/>
      <c r="E8" s="62"/>
      <c r="F8" s="62"/>
      <c r="G8" s="63"/>
    </row>
    <row r="10" ht="15">
      <c r="A10" s="10" t="s">
        <v>7</v>
      </c>
    </row>
    <row r="11" ht="15">
      <c r="A11" s="4"/>
    </row>
  </sheetData>
  <sheetProtection/>
  <mergeCells count="14">
    <mergeCell ref="A1:E1"/>
    <mergeCell ref="B4:C4"/>
    <mergeCell ref="D4:E4"/>
    <mergeCell ref="D5:E5"/>
    <mergeCell ref="B6:C6"/>
    <mergeCell ref="D6:E6"/>
    <mergeCell ref="F6:G6"/>
    <mergeCell ref="B7:C7"/>
    <mergeCell ref="D7:E7"/>
    <mergeCell ref="F7:G7"/>
    <mergeCell ref="B8:G8"/>
    <mergeCell ref="F4:G4"/>
    <mergeCell ref="F5:G5"/>
    <mergeCell ref="B5:C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2017-11-28T09:35:00Z</dcterms:modified>
  <cp:category/>
  <cp:version/>
  <cp:contentType/>
  <cp:contentStatus/>
</cp:coreProperties>
</file>